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Red\TRANSPARENCIA ARTICULO 8\8.v.c) Presupuesto Municipal Ingresos y Egresos\Presupuesto de Egresos 2019\"/>
    </mc:Choice>
  </mc:AlternateContent>
  <bookViews>
    <workbookView xWindow="0" yWindow="0" windowWidth="20400" windowHeight="7050" tabRatio="938"/>
  </bookViews>
  <sheets>
    <sheet name="ESTIMACIÓN DE INGRESOS" sheetId="53" r:id="rId1"/>
  </sheets>
  <definedNames>
    <definedName name="_xlnm._FilterDatabase" localSheetId="0" hidden="1">'ESTIMACIÓN DE INGRESOS'!$A$6:$C$116</definedName>
    <definedName name="_xlnm.Print_Titles" localSheetId="0">'ESTIMACIÓN DE INGRESOS'!$1:$2</definedName>
  </definedNames>
  <calcPr calcId="162913"/>
</workbook>
</file>

<file path=xl/calcChain.xml><?xml version="1.0" encoding="utf-8"?>
<calcChain xmlns="http://schemas.openxmlformats.org/spreadsheetml/2006/main">
  <c r="C17" i="53" l="1"/>
  <c r="C112" i="53" l="1"/>
  <c r="C104" i="53"/>
  <c r="C96" i="53"/>
  <c r="C93" i="53"/>
  <c r="C82" i="53"/>
  <c r="C71" i="53"/>
  <c r="C70" i="53" s="1"/>
  <c r="C64" i="53"/>
  <c r="C63" i="53" s="1"/>
  <c r="C57" i="53"/>
  <c r="C41" i="53"/>
  <c r="C35" i="53"/>
  <c r="C31" i="53"/>
  <c r="C25" i="53"/>
  <c r="C9" i="53"/>
  <c r="C7" i="53"/>
  <c r="C92" i="53" l="1"/>
  <c r="C34" i="53"/>
  <c r="C6" i="53"/>
  <c r="C116" i="53" l="1"/>
</calcChain>
</file>

<file path=xl/comments1.xml><?xml version="1.0" encoding="utf-8"?>
<comments xmlns="http://schemas.openxmlformats.org/spreadsheetml/2006/main">
  <authors>
    <author>laura.uribe</author>
    <author>manuel.fonseca</author>
    <author>pedro.monarrez</author>
    <author>Pedro Fabián Monarrez Mercado</author>
  </authors>
  <commentList>
    <comment ref="A3" authorId="0" shapeId="0">
      <text>
        <r>
          <rPr>
            <sz val="10"/>
            <color indexed="81"/>
            <rFont val="Tahoma"/>
            <family val="2"/>
          </rPr>
          <t xml:space="preserve">CRI: Clasificador por Rubro de Ingresos
LI: Ley de Ingresos Municipal
</t>
        </r>
      </text>
    </comment>
    <comment ref="B3" authorId="0" shapeId="0">
      <text>
        <r>
          <rPr>
            <sz val="10"/>
            <color indexed="81"/>
            <rFont val="Tahoma"/>
            <family val="2"/>
          </rPr>
          <t xml:space="preserve">El Clasificador por Rubros de Ingresos (CRI), es de observancia obligatoria de los entes púbicos de la federación, de las entidades federativas y de los municipios, incluyendo a las entidades de la administración pública paraestatal y paramunicipal, el cual permitirá una clasificación de los ingresos presupuestarios acorde a las disposiciones legales, así como a las normas y criterios contables aplicables, inmerso en un esquema claro, preciso, integral y útil, que posibilite un adecuado registro y presentación de las operaciones, que facilite la interrelación con las cuentas patrimoniales.
</t>
        </r>
      </text>
    </comment>
    <comment ref="B6" authorId="1" shapeId="0">
      <text>
        <r>
          <rPr>
            <b/>
            <sz val="12"/>
            <color indexed="81"/>
            <rFont val="Arial"/>
            <family val="2"/>
          </rPr>
          <t>Son las contribuciones establecidas en ley que deben pagar las personas físicas y morales que se encuentran en la situación jurídica o de hecho prevista por la misma y que sean distintas de las aportaciones de seguridad social, contribuciones de mejoras y derechos. (CONAC)</t>
        </r>
      </text>
    </comment>
    <comment ref="B7" authorId="1" shapeId="0">
      <text>
        <r>
          <rPr>
            <b/>
            <sz val="12"/>
            <color indexed="81"/>
            <rFont val="Arial"/>
            <family val="2"/>
          </rPr>
          <t xml:space="preserve">Impuestos Sobre los Ingresos
Son las contribuciones derivadas de las imposiciones fiscales que en forma unilateral y obligatoria se fijan sobre los ingresos de las personas físicas y/o morales, de conformidad con la legislación aplicable en la materia.
</t>
        </r>
      </text>
    </comment>
    <comment ref="B8" authorId="1" shapeId="0">
      <text>
        <r>
          <rPr>
            <b/>
            <sz val="12"/>
            <color indexed="81"/>
            <rFont val="Arial"/>
            <family val="2"/>
          </rPr>
          <t>Importe de los Ingresos que obtiene el municipio por concepto del impuesto sobre la explotación de espectáculos, tales como teatro, ballet, ópera, circo, lucha libre, box, taurinos, fútbol, básquetbol, béisbol; así como de espectáculos de carpa, variedades, conciertos, audiciones musicales y exhibiciones de cualquier naturaleza o de carácter artístico.</t>
        </r>
      </text>
    </comment>
    <comment ref="B9" authorId="2" shapeId="0">
      <text>
        <r>
          <rPr>
            <sz val="12"/>
            <color indexed="81"/>
            <rFont val="Arial"/>
            <family val="2"/>
          </rPr>
          <t xml:space="preserve">Impuestos Sobre el Patrimonio
Son las contribuciones derivadas de las imposiciones fiscales que en forma unilateral y obligatoria se fijan sobre los bienes propiedad de las personas físicas y/o morales, de conformidad con la legislación aplicable en la materia.
</t>
        </r>
      </text>
    </comment>
    <comment ref="B10" authorId="3" shapeId="0">
      <text>
        <r>
          <rPr>
            <b/>
            <sz val="12"/>
            <color indexed="81"/>
            <rFont val="Arial"/>
            <family val="2"/>
          </rPr>
          <t>Importe de la contribución que realiza la persona física o jurídica sobre sus predios, el que se causará y pagará de conformidad con las bases, tasas, cuotas y tarifas establecidas en la ley de Ingresos correspondiente.</t>
        </r>
      </text>
    </comment>
    <comment ref="B11" authorId="3" shapeId="0">
      <text>
        <r>
          <rPr>
            <b/>
            <sz val="12"/>
            <color indexed="81"/>
            <rFont val="Arial"/>
            <family val="2"/>
          </rPr>
          <t>Importe de los ingresos cobrados a persona física o jurídica por concepto del traslado de dominio de la propiedad o de los derechos de copropiedad sobre bienes inmuebles ubicados en el territorio municipal.</t>
        </r>
      </text>
    </comment>
    <comment ref="B12" authorId="3" shapeId="0">
      <text>
        <r>
          <rPr>
            <b/>
            <sz val="12"/>
            <color indexed="81"/>
            <rFont val="Arial"/>
            <family val="2"/>
          </rPr>
          <t>Importe de los ingresos que obtiene el municipio de persona física o jurídica por la  realización, celebración o expedición de actos jurídicos, que tenga por objeto la construcción, reconstrucción ó ampliación de inmuebles.</t>
        </r>
      </text>
    </comment>
    <comment ref="B13" authorId="2" shapeId="0">
      <text>
        <r>
          <rPr>
            <sz val="8"/>
            <color indexed="81"/>
            <rFont val="Tahoma"/>
            <family val="2"/>
          </rPr>
          <t xml:space="preserve">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
</t>
        </r>
      </text>
    </comment>
    <comment ref="B14" authorId="2" shapeId="0">
      <text>
        <r>
          <rPr>
            <sz val="8"/>
            <color indexed="81"/>
            <rFont val="Tahoma"/>
            <family val="2"/>
          </rPr>
          <t xml:space="preserve">Son las contribuciones derivadas de las imposiciones fiscales que en forma unilateral y obligatoria se fijan sobre las actividades de importación y exportación que realizan las personas físicas y/o morales, de conformidad con la legislación aplicable en la materia.
</t>
        </r>
      </text>
    </comment>
    <comment ref="B15" authorId="2" shapeId="0">
      <text>
        <r>
          <rPr>
            <b/>
            <sz val="12"/>
            <color indexed="81"/>
            <rFont val="Arial"/>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6" authorId="2" shapeId="0">
      <text>
        <r>
          <rPr>
            <sz val="8"/>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7" authorId="2" shapeId="0">
      <text>
        <r>
          <rPr>
            <sz val="8"/>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8" authorId="3" shapeId="0">
      <text>
        <r>
          <rPr>
            <b/>
            <sz val="12"/>
            <color indexed="81"/>
            <rFont val="Arial"/>
            <family val="2"/>
          </rPr>
          <t>Importe de la indemnización causada por la falta de pago oportuno de los ingresos señalados en el título de impuestos de la ley de ingresos.</t>
        </r>
      </text>
    </comment>
    <comment ref="B19" authorId="3" shapeId="0">
      <text>
        <r>
          <rPr>
            <b/>
            <sz val="12"/>
            <color indexed="81"/>
            <rFont val="Arial"/>
            <family val="2"/>
          </rPr>
          <t>Ingresos derivados de sanciones económicas por el incumplimiento de disposiciones en la forma, fecha y términos que establezcan las disposiciones fiscales, respecto del pago de los impuestos señalados en la ley de ingresos.</t>
        </r>
      </text>
    </comment>
    <comment ref="B20" authorId="3" shapeId="0">
      <text>
        <r>
          <rPr>
            <b/>
            <sz val="12"/>
            <color indexed="81"/>
            <rFont val="Arial"/>
            <family val="2"/>
          </rPr>
          <t>Importe de los ingresos por concepto de intereses derivados por la falta de pago de impuestos conforme establece la ley y convenidos entre las autoridades municipales y el contribuyente para ser pagado en un plazo determinado o en parcialidades.</t>
        </r>
      </text>
    </comment>
    <comment ref="B2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22" authorId="3" shapeId="0">
      <text>
        <r>
          <rPr>
            <b/>
            <sz val="12"/>
            <color indexed="81"/>
            <rFont val="Arial"/>
            <family val="2"/>
          </rPr>
          <t>Importe de otros ingresos que obtiene el municipio por concepto de accesorios de los impuestos y no están considerados en los rubros anteriores.</t>
        </r>
      </text>
    </comment>
    <comment ref="B23" authorId="2" shapeId="0">
      <text>
        <r>
          <rPr>
            <b/>
            <sz val="12"/>
            <color indexed="81"/>
            <rFont val="Arial"/>
            <family val="2"/>
          </rPr>
          <t>Son los ingresos que se perciben por conceptos no incluidos en los tipos anteriores, de conformidad con la legislación aplicable en la materia.</t>
        </r>
      </text>
    </comment>
    <comment ref="B24" authorId="3" shapeId="0">
      <text>
        <r>
          <rPr>
            <b/>
            <sz val="12"/>
            <color indexed="81"/>
            <rFont val="Arial"/>
            <family val="2"/>
          </rPr>
          <t>Son los ingresos que se recaudan en el ejercicio corriente, por impuestos pendientes de liquidación o pago causados en ejercicios fiscales anteriores, no incluidos en la Ley de Ingresos vigente.</t>
        </r>
      </text>
    </comment>
    <comment ref="B25" authorId="2" shapeId="0">
      <text>
        <r>
          <rPr>
            <sz val="8"/>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6" authorId="2" shapeId="0">
      <text>
        <r>
          <rPr>
            <b/>
            <sz val="12"/>
            <color indexed="81"/>
            <rFont val="Arial"/>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7" authorId="2" shapeId="0">
      <text>
        <r>
          <rPr>
            <b/>
            <sz val="12"/>
            <color indexed="81"/>
            <rFont val="Arial"/>
            <family val="2"/>
          </rPr>
          <t>Son los ingresos que reciben los entes públicos que prestan los servicios de seguridad social, para cubrir las obligaciones relativas a la previsión social, de conformidad con la legislación aplicable en la materia.</t>
        </r>
      </text>
    </comment>
    <comment ref="B28" authorId="2" shapeId="0">
      <text>
        <r>
          <rPr>
            <b/>
            <sz val="12"/>
            <color indexed="81"/>
            <rFont val="Arial"/>
            <family val="2"/>
          </rPr>
          <t>Son los ingresos que reciben los entes públicos que prestan los servicios de seguridad social, para cubrir las obligaciones relativas a fondos del ahorro para el retiro, de conformidad con la legislación aplicable en la materia.</t>
        </r>
      </text>
    </comment>
    <comment ref="B29" authorId="2" shapeId="0">
      <text>
        <r>
          <rPr>
            <b/>
            <sz val="12"/>
            <color indexed="81"/>
            <rFont val="Arial"/>
            <family val="2"/>
          </rPr>
          <t xml:space="preserve">Son los ingresos que reciben los entes públicos que prestan los servicios de seguridad social, por conceptos no incluidos en los tipos anteriores, de conformidad con la legislación aplicable en la materia
</t>
        </r>
      </text>
    </comment>
    <comment ref="B30" authorId="2" shapeId="0">
      <text>
        <r>
          <rPr>
            <b/>
            <sz val="12"/>
            <color indexed="81"/>
            <rFont val="Arial"/>
            <family val="2"/>
          </rPr>
          <t>Son los ingresos que se perciben por concepto de recargos, sanciones, gastos de ejecución, indemnizaciones, entre otros, asociados a las cuotas y aportaciones de seguridad social, cuando éstas no se cubran oportunamente de conformidad con la legislación aplicable en la materia.</t>
        </r>
      </text>
    </comment>
    <comment ref="B31" authorId="2" shapeId="0">
      <text>
        <r>
          <rPr>
            <b/>
            <sz val="12"/>
            <color indexed="81"/>
            <rFont val="Arial"/>
            <family val="2"/>
          </rPr>
          <t>Son las establecidas en Ley a cargo de las personas físicas y morales que se beneficien de manera directa por obras públicas.</t>
        </r>
      </text>
    </comment>
    <comment ref="B32" authorId="2" shapeId="0">
      <text>
        <r>
          <rPr>
            <b/>
            <sz val="12"/>
            <color indexed="81"/>
            <rFont val="Arial"/>
            <family val="2"/>
          </rPr>
          <t>Son las contribuciones derivadas de los beneficios diferenciales particulares por la realización de obras públicas, a cargo de las personas físicas y/o morales, independientemente de la utilidad general colectiva, de conformidad con la legislación aplicable en la materia.</t>
        </r>
      </text>
    </comment>
    <comment ref="B33" authorId="2" shapeId="0">
      <text>
        <r>
          <rPr>
            <b/>
            <sz val="12"/>
            <color indexed="81"/>
            <rFont val="Arial"/>
            <family val="2"/>
          </rPr>
          <t>Son los ingresos que se recaudan en el ejercicio corriente, por contribuciones de mejoras pendientes de liquidación o pago causadas en ejercicios fiscales anteriores, no incluidas en la Ley de Ingresos vigente</t>
        </r>
      </text>
    </comment>
    <comment ref="B34" authorId="2" shapeId="0">
      <text>
        <r>
          <rPr>
            <sz val="8"/>
            <color indexed="81"/>
            <rFont val="Tahoma"/>
            <family val="2"/>
          </rPr>
          <t xml:space="preserve">
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t>
        </r>
      </text>
    </comment>
    <comment ref="B35" authorId="2" shapeId="0">
      <text>
        <r>
          <rPr>
            <b/>
            <sz val="12"/>
            <color indexed="81"/>
            <rFont val="Arial"/>
            <family val="2"/>
          </rPr>
          <t>Son las contribuciones derivadas de la contraprestación del uso, goce, aprovechamiento o explotación de bienes de dominio público, de conformidad con la legislación aplicable en la materia.</t>
        </r>
      </text>
    </comment>
    <comment ref="B36" authorId="3" shapeId="0">
      <text>
        <r>
          <rPr>
            <b/>
            <sz val="12"/>
            <color indexed="81"/>
            <rFont val="Arial"/>
            <family val="2"/>
          </rPr>
          <t>Importe de los derechos a pagar por las personas físicas o jurídicas que hagan uso con fines de especulación en plazas, portales, calles y demás lugares, para la instalación de puestos fijos o ambulantes, aparatos que funcionen con monedas o fichas; para la realización de cualquier actividad comercial, industrial o prestación de servicios; además del uso de la vía pública, en calles que los municipios señalen para el establecimiento de vehículos o fines distintos de los mencionados.</t>
        </r>
      </text>
    </comment>
    <comment ref="B37" authorId="3" shapeId="0">
      <text>
        <r>
          <rPr>
            <b/>
            <sz val="9"/>
            <color indexed="81"/>
            <rFont val="Arial"/>
            <family val="2"/>
          </rPr>
          <t>Importe de los ingresos por el uso o aprovechamiento de los bienes de dominio público de las personas físicas o morales concesionarias del servicio público de estacionamientos o usuarios de tiempo medido en la vía pública.</t>
        </r>
      </text>
    </comment>
    <comment ref="B38" authorId="3" shapeId="0">
      <text>
        <r>
          <rPr>
            <b/>
            <sz val="9"/>
            <color indexed="81"/>
            <rFont val="Arial"/>
            <family val="2"/>
          </rPr>
          <t>Importe de los ingresos que obtiene el municipio por la solicitud en uso a perpetuidad o temporal lotes en los cementerios municipales de dominio público.</t>
        </r>
      </text>
    </comment>
    <comment ref="B39" authorId="3" shapeId="0">
      <text>
        <r>
          <rPr>
            <b/>
            <sz val="12"/>
            <color indexed="81"/>
            <rFont val="Arial"/>
            <family val="2"/>
          </rPr>
          <t>Importe del Ingreso obtenido por las rentas o concesión de toda clase de bienes propiedad del municipio y se encuentran incorporados al dominio público.</t>
        </r>
      </text>
    </comment>
    <comment ref="B40" authorId="2" shapeId="0">
      <text>
        <r>
          <rPr>
            <b/>
            <sz val="12"/>
            <color indexed="81"/>
            <rFont val="Arial"/>
            <family val="2"/>
          </rPr>
          <t xml:space="preserve">DEROGADO
</t>
        </r>
      </text>
    </comment>
    <comment ref="B41" authorId="2" shapeId="0">
      <text>
        <r>
          <rPr>
            <sz val="8"/>
            <color indexed="81"/>
            <rFont val="Arial"/>
            <family val="2"/>
          </rPr>
          <t xml:space="preserve">Son las contribuciones derivadas por la contraprestación de servicios exclusivos del Estado, de conformidad con la legislación aplicable en la materia.
</t>
        </r>
      </text>
    </comment>
    <comment ref="B42" authorId="3" shapeId="0">
      <text>
        <r>
          <rPr>
            <b/>
            <sz val="12"/>
            <color indexed="81"/>
            <rFont val="Arial"/>
            <family val="2"/>
          </rPr>
          <t>Importe de los derechos que recauda la entidad de persona física o jurídica en la obtención o refrendo de licencias, permisos o autorización para el funcionamiento de establecimientos o locales con giros de venta, servicio y/o consumo de bebidas alcohólicas; tales como cabarets, centros nocturnos, cantinas, bares, pulquerías expendios, salones para fiesta, tendejones, supermercados, entre otros.</t>
        </r>
      </text>
    </comment>
    <comment ref="B43" authorId="3" shapeId="0">
      <text>
        <r>
          <rPr>
            <b/>
            <sz val="12"/>
            <color indexed="81"/>
            <rFont val="Arial"/>
            <family val="2"/>
          </rPr>
          <t>Importe de los derechos obtenidos por la entidad de persona física o jurídica en la obtención o refrendo de licencias, o permisos para anuncios de estos, de productos o de actividades anunciados en forma permanente o eventual.</t>
        </r>
      </text>
    </comment>
    <comment ref="B44" authorId="3" shapeId="0">
      <text>
        <r>
          <rPr>
            <b/>
            <sz val="12"/>
            <color indexed="81"/>
            <rFont val="Arial"/>
            <family val="2"/>
          </rPr>
          <t>Importe de los derechos que recibe de persona física o jurídica en la obtención  de licencias, o permisos en la realización de acciones para construcción, reconstrucción, reparación, demolición de obras, así como en la ocupación provisional de la vía pública o en el movimiento de tierras.</t>
        </r>
      </text>
    </comment>
    <comment ref="B45" authorId="3" shapeId="0">
      <text>
        <r>
          <rPr>
            <b/>
            <sz val="12"/>
            <color indexed="81"/>
            <rFont val="Arial"/>
            <family val="2"/>
          </rPr>
          <t>Importe de los ingresos de persona física o jurídica en la obtención de los permisos para el alineamiento, designación de número oficial e inspección de acciones de obras.</t>
        </r>
      </text>
    </comment>
    <comment ref="B46" authorId="3" shapeId="0">
      <text>
        <r>
          <rPr>
            <b/>
            <sz val="12"/>
            <color indexed="81"/>
            <rFont val="Arial"/>
            <family val="2"/>
          </rPr>
          <t xml:space="preserve">Importe de los ingresos que obtiene el municipio de persona física o jurídica por la obtención de licencia, peritaje dictamen o inspección en acciones urbanísticas o de cambio de régimen de propiedad. </t>
        </r>
      </text>
    </comment>
    <comment ref="B47"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8" authorId="3" shapeId="0">
      <text>
        <r>
          <rPr>
            <b/>
            <sz val="12"/>
            <color indexed="81"/>
            <rFont val="Arial"/>
            <family val="2"/>
          </rPr>
          <t>Importe de los ingresos obtenidos por el municipio de persona física o jurídica en la realización del servicio de medición de terrenos por la dirección de obras públicas ó para el permiso de romper pavimento, banquetas o machuelos, así como para la realización de obras de infraestructura en la vía pública.</t>
        </r>
      </text>
    </comment>
    <comment ref="B49" authorId="3" shapeId="0">
      <text>
        <r>
          <rPr>
            <b/>
            <sz val="12"/>
            <color indexed="81"/>
            <rFont val="Arial"/>
            <family val="2"/>
          </rPr>
          <t>Importe de los ingresos que obtiene el municipio de persona física o jurídica por servicios de sanidad, tales como inhumaciones, exhumaciones, servicios de cremación y/o traslado de cadáveres fuera del municipio.</t>
        </r>
      </text>
    </comment>
    <comment ref="B50" authorId="3" shapeId="0">
      <text>
        <r>
          <rPr>
            <b/>
            <sz val="12"/>
            <color indexed="81"/>
            <rFont val="Arial"/>
            <family val="2"/>
          </rPr>
          <t>Importe de los ingresos que obtiene el municipio por la prestación del servicio de limpieza, recolección, traslado, tratamiento y/o disposición final de residuos sólidos, cuando el servicio sea en forma especial, a solicitud o en rebeldía del usuario.</t>
        </r>
      </text>
    </comment>
    <comment ref="B51" authorId="3" shapeId="0">
      <text>
        <r>
          <rPr>
            <b/>
            <sz val="12"/>
            <color indexed="81"/>
            <rFont val="Arial"/>
            <family val="2"/>
          </rPr>
          <t>Importe de los ingresos que obtiene el municipio de las personas físicas ó jurídicas propietarios o poseedores de inmuebles, que se beneficien directa o indirectamente con los servicios de agua potable, alcantarillado y saneamiento, bien por que reciban todos o algunos de ellos o por que por el frente de los inmuebles, estén instaladas redes de agua potable o alcantarillado.</t>
        </r>
      </text>
    </comment>
    <comment ref="B52" authorId="3" shapeId="0">
      <text>
        <r>
          <rPr>
            <b/>
            <sz val="12"/>
            <color indexed="81"/>
            <rFont val="Arial"/>
            <family val="2"/>
          </rPr>
          <t>Importe de los ingresos que obtiene el municipio de persona física o jurídica que pretenda realizar el sacrificio de ganado, aves y otras especies de consumo humano, ya sea dentro o fuera del rastro municipal.</t>
        </r>
      </text>
    </comment>
    <comment ref="B53" authorId="3" shapeId="0">
      <text>
        <r>
          <rPr>
            <b/>
            <sz val="12"/>
            <color indexed="81"/>
            <rFont val="Arial"/>
            <family val="2"/>
          </rPr>
          <t>Importe de los ingresos que obtiene el municipio por la prestación del servicio del registro civil, a domicilio o fuera del horario de oficina.</t>
        </r>
      </text>
    </comment>
    <comment ref="B54" authorId="3" shapeId="0">
      <text>
        <r>
          <rPr>
            <b/>
            <sz val="12"/>
            <color indexed="81"/>
            <rFont val="Arial"/>
            <family val="2"/>
          </rPr>
          <t>Importe de los ingresos por la expedición de toda clase de certificados, certificaciones o copias de documentos existentes en los archivos de las oficinas municipales, a solicitud del interesado.</t>
        </r>
      </text>
    </comment>
    <comment ref="B55" authorId="3" shapeId="0">
      <text>
        <r>
          <rPr>
            <b/>
            <sz val="12"/>
            <color indexed="81"/>
            <rFont val="Arial"/>
            <family val="2"/>
          </rPr>
          <t>Importe de los ingresos que obtiene el municipio por los servicios proporcionados en la dirección o área de catastro, como es la solicitud de copias de planos, certificaciones catastrales, expedición de fotocopias, informes catastrales, deslindes, entre otros.</t>
        </r>
      </text>
    </comment>
    <comment ref="B56" authorId="2" shapeId="0">
      <text>
        <r>
          <rPr>
            <sz val="8"/>
            <color indexed="81"/>
            <rFont val="Tahoma"/>
            <family val="2"/>
          </rPr>
          <t xml:space="preserve">Son las contribuciones derivadas por contraprestaciones no incluidas en los tipos anteriores, de conformidad con la legislación aplicable en la materia.
</t>
        </r>
      </text>
    </comment>
    <comment ref="B57" authorId="2" shapeId="0">
      <text>
        <r>
          <rPr>
            <b/>
            <sz val="12"/>
            <color indexed="81"/>
            <rFont val="Arial"/>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58" authorId="3" shapeId="0">
      <text>
        <r>
          <rPr>
            <b/>
            <sz val="12"/>
            <color indexed="81"/>
            <rFont val="Arial"/>
            <family val="2"/>
          </rPr>
          <t>Importe de la indemnización causada por la falta de pago oportuno de los ingresos señalados en el título de derechos de la ley de ingresos.</t>
        </r>
      </text>
    </comment>
    <comment ref="B59" authorId="3" shapeId="0">
      <text>
        <r>
          <rPr>
            <b/>
            <sz val="12"/>
            <color indexed="81"/>
            <rFont val="Arial"/>
            <family val="2"/>
          </rPr>
          <t>Ingresos derivados de sanciones económicas por el incumplimiento de disposiciones en la forma, fecha y términos que establezcan las disposiciones fiscales, respecto del pago de los derechos señalados en la ley de ingresos.</t>
        </r>
      </text>
    </comment>
    <comment ref="B60" authorId="3" shapeId="0">
      <text>
        <r>
          <rPr>
            <b/>
            <sz val="12"/>
            <color indexed="81"/>
            <rFont val="Arial"/>
            <family val="2"/>
          </rPr>
          <t>Importe de los ingresos por concepto de intereses derivados por la falta de pago de derechos conforme establece la ley y convenidos entre las autoridades municipales y el contribuyente para ser pagado en un plazo determinado o en parcialidades.</t>
        </r>
      </text>
    </comment>
    <comment ref="B61" authorId="3" shapeId="0">
      <text>
        <r>
          <rPr>
            <b/>
            <sz val="12"/>
            <color indexed="81"/>
            <rFont val="Arial"/>
            <family val="2"/>
          </rPr>
          <t>Importe del ingreso por concepto del procedimiento administrativo de ejecución, derivado por la no satisfacción de créditos fiscales dentro de los plazos legales o gastos de ejecución por la práctica de diligencias relacionadas con el procedimiento.</t>
        </r>
      </text>
    </comment>
    <comment ref="B62" authorId="2" shapeId="0">
      <text>
        <r>
          <rPr>
            <b/>
            <sz val="12"/>
            <color indexed="81"/>
            <rFont val="Arial"/>
            <family val="2"/>
          </rPr>
          <t>Son las contribuciones que se recaudan en el ejercicio corriente, por derechos pendientes de liquidación o pago causados en ejercicios fiscales anteriores, no incluidos en la Ley de Ingresos vigente.</t>
        </r>
      </text>
    </comment>
    <comment ref="B63" authorId="2" shapeId="0">
      <text>
        <r>
          <rPr>
            <sz val="12"/>
            <color indexed="81"/>
            <rFont val="Arial"/>
            <family val="2"/>
          </rPr>
          <t xml:space="preserve">Son los ingresos por contraprestaciones por los servicios que preste el Estado en sus funciones de derecho privado.
</t>
        </r>
      </text>
    </comment>
    <comment ref="B64" authorId="2" shapeId="0">
      <text>
        <r>
          <rPr>
            <sz val="8"/>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3" shapeId="0">
      <text>
        <r>
          <rPr>
            <b/>
            <sz val="12"/>
            <color indexed="81"/>
            <rFont val="Arial"/>
            <family val="2"/>
          </rPr>
          <t>Importe del Ingreso obtenido por contraprestaciones derivadas del uso o concesión de toda clase de bienes no sujetos al régimen de dominio público, tales como arrendamiento de locales, kioscos, plazas, baños, entre otros.</t>
        </r>
      </text>
    </comment>
    <comment ref="B66" authorId="3" shapeId="0">
      <text>
        <r>
          <rPr>
            <b/>
            <sz val="12"/>
            <color indexed="81"/>
            <rFont val="Arial"/>
            <family val="2"/>
          </rPr>
          <t>Importe de los ingresos que obtiene el municipio por la solicitud en uso a perpetuidad o uso temporal lotes en los cementerios municipales de dominio privado para la construcción de fosas. Los cementerios que no se encuentren incorporado a los bienes de dominio público afectarán esta partida.</t>
        </r>
      </text>
    </comment>
    <comment ref="B67" authorId="3" shapeId="0">
      <text>
        <r>
          <rPr>
            <b/>
            <sz val="12"/>
            <color indexed="81"/>
            <rFont val="Arial"/>
            <family val="2"/>
          </rPr>
          <t xml:space="preserve">Importe de los ingresos que obtenga el erario municipal por la explotación, de los bienes de su propiedad o por la realización de actividades que no correspondan al desarrollo de sus funciones propias de derecho público; como formas impresas, calcomanías de identificación, credenciales, escudos, entre otros. </t>
        </r>
      </text>
    </comment>
    <comment ref="B68" authorId="3" shapeId="0">
      <text>
        <r>
          <rPr>
            <b/>
            <sz val="12"/>
            <color indexed="81"/>
            <rFont val="Arial"/>
            <family val="2"/>
          </rPr>
          <t xml:space="preserve">DEROGADO
</t>
        </r>
      </text>
    </comment>
    <comment ref="B69" authorId="2" shapeId="0">
      <text>
        <r>
          <rPr>
            <sz val="8"/>
            <color indexed="81"/>
            <rFont val="Tahoma"/>
            <family val="2"/>
          </rPr>
          <t xml:space="preserve">Son los ingresos que se recaudan en el ejercicio corriente, por productos pendientes de liquidación o pago causados en ejercicios fiscales anteriores, no incluidos en la Ley de Ingresos vigente.
</t>
        </r>
      </text>
    </comment>
    <comment ref="B70" authorId="2" shapeId="0">
      <text>
        <r>
          <rPr>
            <b/>
            <sz val="12"/>
            <color indexed="81"/>
            <rFont val="Arial"/>
            <family val="2"/>
          </rPr>
          <t>Son los ingresos que percibe el Estado por funciones de derecho público distintos de: las contribuciones, los ingresos derivados de financiamientos y de los que obtengan los organismos descentralizados y las empresas de participación estatal y municipal.</t>
        </r>
      </text>
    </comment>
    <comment ref="B71" authorId="2" shapeId="0">
      <text>
        <r>
          <rPr>
            <b/>
            <sz val="12"/>
            <color indexed="81"/>
            <rFont val="Arial"/>
            <family val="2"/>
          </rPr>
          <t>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t>
        </r>
      </text>
    </comment>
    <comment ref="B72" authorId="3" shapeId="0">
      <text>
        <r>
          <rPr>
            <b/>
            <sz val="12"/>
            <color indexed="81"/>
            <rFont val="Arial"/>
            <family val="2"/>
          </rPr>
          <t>Importe de los ingresos derivados de incentivos por la colaboración en el cobro de las contribuciones.</t>
        </r>
      </text>
    </comment>
    <comment ref="B73" authorId="3" shapeId="0">
      <text>
        <r>
          <rPr>
            <b/>
            <sz val="12"/>
            <color indexed="81"/>
            <rFont val="Arial"/>
            <family val="2"/>
          </rPr>
          <t>Importe de los ingresos por sanciones no fiscales de carácter monetario.</t>
        </r>
      </text>
    </comment>
    <comment ref="B74" authorId="3" shapeId="0">
      <text>
        <r>
          <rPr>
            <b/>
            <sz val="12"/>
            <color indexed="81"/>
            <rFont val="Arial"/>
            <family val="2"/>
          </rPr>
          <t>Importe de los ingresos por indemnizaciones.</t>
        </r>
      </text>
    </comment>
    <comment ref="B75" authorId="3" shapeId="0">
      <text>
        <r>
          <rPr>
            <b/>
            <sz val="12"/>
            <color indexed="81"/>
            <rFont val="Arial"/>
            <family val="2"/>
          </rPr>
          <t>Importe de los reintegros por ingresos de aprovechamientos por sostenimiento de las escuelas y servicio de vigilancia forestal.</t>
        </r>
      </text>
    </comment>
    <comment ref="B76" authorId="3" shapeId="0">
      <text>
        <r>
          <rPr>
            <b/>
            <sz val="12"/>
            <color indexed="81"/>
            <rFont val="Arial"/>
            <family val="2"/>
          </rPr>
          <t>Importe de los ingresos por obras públicas que realiza el ente público.</t>
        </r>
      </text>
    </comment>
    <comment ref="B77" authorId="3" shapeId="0">
      <text>
        <r>
          <rPr>
            <b/>
            <sz val="12"/>
            <color indexed="81"/>
            <rFont val="Arial"/>
            <family val="2"/>
          </rPr>
          <t>Importe de los ingresos por aplicación de gravámenes sobre herencias, legados y donaciones.</t>
        </r>
      </text>
    </comment>
    <comment ref="B78" authorId="3" shapeId="0">
      <text>
        <r>
          <rPr>
            <b/>
            <sz val="12"/>
            <color indexed="81"/>
            <rFont val="Arial"/>
            <family val="2"/>
          </rPr>
          <t>Importe de los ingresos para el servicio del sistema escolar federalizado, proveniente de juegos y sorteos y explotación de obras del dominio público; así como por servicios públicos y obras públicas.</t>
        </r>
      </text>
    </comment>
    <comment ref="B79" authorId="2" shapeId="0">
      <text>
        <r>
          <rPr>
            <b/>
            <sz val="12"/>
            <color indexed="81"/>
            <rFont val="Arial"/>
            <family val="2"/>
          </rPr>
          <t>Son los ingresos que se perciben por uso o enajenación de bienes muebles, inmuebles e intangibles, por recuperaciones de capital o en su caso patrimonio invertido, de conformidad con la legislación aplicable en la materia.</t>
        </r>
      </text>
    </comment>
    <comment ref="B80" authorId="3" shapeId="0">
      <text>
        <r>
          <rPr>
            <b/>
            <sz val="12"/>
            <color indexed="81"/>
            <rFont val="Arial"/>
            <family val="2"/>
          </rPr>
          <t>Son los ingresos que se perciben por concepto de recargos, sanciones, gastos de ejecución e  indemnizaciones, entre otros, asociados a los aprovechamientos, cuando éstos no se cubran oportunamente de conformidad con la legislación aplicable en la materia.</t>
        </r>
      </text>
    </comment>
    <comment ref="B81" authorId="3" shapeId="0">
      <text>
        <r>
          <rPr>
            <b/>
            <sz val="12"/>
            <color indexed="81"/>
            <rFont val="Arial"/>
            <family val="2"/>
          </rPr>
          <t>Son los ingresos que se recaudan en el ejercicio corriente, por aprovechamientos pendientes de liquidación o pago causados en ejercicios fiscales anteriores, no incluidos en la Ley de Ingresos vigente.</t>
        </r>
      </text>
    </comment>
    <comment ref="B82" authorId="2" shapeId="0">
      <text>
        <r>
          <rPr>
            <sz val="8"/>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3" authorId="2" shapeId="0">
      <text>
        <r>
          <rPr>
            <b/>
            <sz val="12"/>
            <color indexed="81"/>
            <rFont val="Arial"/>
            <family val="2"/>
          </rPr>
          <t>Son los ingresos propios obtenidos por las Instituciones Públicas de Seguridad Social por sus actividades de producción, comercialización o prestación de servicios.</t>
        </r>
      </text>
    </comment>
    <comment ref="B84" authorId="2" shapeId="0">
      <text>
        <r>
          <rPr>
            <b/>
            <sz val="12"/>
            <color indexed="81"/>
            <rFont val="Arial"/>
            <family val="2"/>
          </rPr>
          <t>Son los ingresos propios obtenidos por las Empresas Productivas del Estado por sus actividades de producción, comercialización o prestación de servicios.</t>
        </r>
      </text>
    </comment>
    <comment ref="B85" authorId="2" shapeId="0">
      <text>
        <r>
          <rPr>
            <b/>
            <sz val="12"/>
            <color indexed="81"/>
            <rFont val="Arial"/>
            <family val="2"/>
          </rPr>
          <t>Son los ingresos propios obtenidos por las Entidades Paraestatales y Fideicomisos No Empresariales y No Financieros por sus actividades de producción, comercialización o prestación de servicios.</t>
        </r>
      </text>
    </comment>
    <comment ref="B86" authorId="2" shapeId="0">
      <text>
        <r>
          <rPr>
            <b/>
            <sz val="12"/>
            <color indexed="81"/>
            <rFont val="Arial"/>
            <family val="2"/>
          </rPr>
          <t>Son los ingresos propios obtenidos por las Entidades Paraestatales Empresariales No Financieras con Participación Estatal Mayoritaria por sus actividades de producción, comercialización o prestación de servicios.</t>
        </r>
      </text>
    </comment>
    <comment ref="B87" authorId="2" shapeId="0">
      <text>
        <r>
          <rPr>
            <b/>
            <sz val="12"/>
            <color indexed="81"/>
            <rFont val="Arial"/>
            <family val="2"/>
          </rPr>
          <t>Son los ingresos propios obtenidos por las Entidades Paraestatales Empresariales Financieras Monetarias con Participación Estatal Mayoritaria por sus actividades de producción, comercialización o prestación de servicios.</t>
        </r>
      </text>
    </comment>
    <comment ref="B88" authorId="2" shapeId="0">
      <text>
        <r>
          <rPr>
            <b/>
            <sz val="12"/>
            <color indexed="81"/>
            <rFont val="Arial"/>
            <family val="2"/>
          </rPr>
          <t>Son los ingresos propios obtenidos por las Entidades Paraestatales Empresariales Financieras No Monetarias con Participación Estatal Mayoritaria por sus actividades de producción, comercialización o prestación de servicios.</t>
        </r>
      </text>
    </comment>
    <comment ref="B89" authorId="2" shapeId="0">
      <text>
        <r>
          <rPr>
            <b/>
            <sz val="12"/>
            <color indexed="81"/>
            <rFont val="Arial"/>
            <family val="2"/>
          </rPr>
          <t>Son los ingresos propios obtenidos por los Fideicomisos Financieros Públicos con Participación Estatal Mayoritaria por sus actividades de producción, comercialización o prestación de servicios.</t>
        </r>
      </text>
    </comment>
    <comment ref="B90" authorId="2" shapeId="0">
      <text>
        <r>
          <rPr>
            <b/>
            <sz val="12"/>
            <color indexed="81"/>
            <rFont val="Arial"/>
            <family val="2"/>
          </rPr>
          <t>Son los ingresos propios obtenidos por los Poderes Legislativo y Judicial, y los Órganos Autónomos por sus actividades de producción, comercialización o prestación de servicios.</t>
        </r>
      </text>
    </comment>
    <comment ref="B91" authorId="2" shapeId="0">
      <text>
        <r>
          <rPr>
            <b/>
            <sz val="12"/>
            <color indexed="81"/>
            <rFont val="Arial"/>
            <family val="2"/>
          </rPr>
          <t>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t>
        </r>
      </text>
    </comment>
    <comment ref="B92" authorId="2" shapeId="0">
      <text>
        <r>
          <rPr>
            <sz val="8"/>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3" authorId="2" shapeId="0">
      <text>
        <r>
          <rPr>
            <b/>
            <sz val="12"/>
            <color indexed="81"/>
            <rFont val="Arial"/>
            <family val="2"/>
          </rPr>
          <t>Son los ingresos que reciben las Entidades Federativas y Municipios que se derivan de la adhesión al Sistema Nacional de Coordinación Fiscal, así como las que correspondan a sistemas estatales de coordinación fiscal, determinados por las leyes correspondientes.</t>
        </r>
      </text>
    </comment>
    <comment ref="B94" authorId="3" shapeId="0">
      <text>
        <r>
          <rPr>
            <b/>
            <sz val="12"/>
            <color indexed="81"/>
            <rFont val="Arial"/>
            <family val="2"/>
          </rPr>
          <t>Importe de los ingresos de las Entidades Federativas y Municipios que se derivan del Sistema Nacional de Coordinación Fiscal federal.</t>
        </r>
      </text>
    </comment>
    <comment ref="B95" authorId="3" shapeId="0">
      <text>
        <r>
          <rPr>
            <b/>
            <sz val="12"/>
            <color indexed="81"/>
            <rFont val="Arial"/>
            <family val="2"/>
          </rPr>
          <t>Importe de los ingresos de los Municipios que se derivan del Sistema Nacional de Coordinación Fiscal Estatal.</t>
        </r>
      </text>
    </comment>
    <comment ref="B96" authorId="2" shapeId="0">
      <text>
        <r>
          <rPr>
            <b/>
            <sz val="12"/>
            <color indexed="81"/>
            <rFont val="Arial"/>
            <family val="2"/>
          </rPr>
          <t>Son los ingresos que reciben las Entidades Federativas y Municipios previstos en la Ley de Coordinación Fiscal, cuyo gasto está condicionado a la consecución y cumplimiento de los objetivos que para cada tipo de aportación establece la legislación aplicable en la materia.</t>
        </r>
      </text>
    </comment>
    <comment ref="B97" authorId="3" shapeId="0">
      <text>
        <r>
          <rPr>
            <b/>
            <sz val="12"/>
            <color indexed="81"/>
            <rFont val="Arial"/>
            <family val="2"/>
          </rPr>
          <t xml:space="preserve">Importe del ingreso obtenido a que tiene derecho el municipio derivado de la Ley de Coordinación Fiscal Federal, específicamente del fondo de aportaciones para la infraestructura social. 
</t>
        </r>
      </text>
    </comment>
    <comment ref="B98" authorId="3" shapeId="0">
      <text>
        <r>
          <rPr>
            <b/>
            <sz val="12"/>
            <color indexed="81"/>
            <rFont val="Arial"/>
            <family val="2"/>
          </rPr>
          <t xml:space="preserve">Importe del ingreso obtenido derivado del rendimiento financiero que  genera la cantidad depositada en bancos o alternativa crediticia, del fondo de aportaciones de infraestructura social.
</t>
        </r>
      </text>
    </comment>
    <comment ref="B99" authorId="3" shapeId="0">
      <text>
        <r>
          <rPr>
            <b/>
            <sz val="12"/>
            <color indexed="81"/>
            <rFont val="Arial"/>
            <family val="2"/>
          </rPr>
          <t xml:space="preserve">Importe del ingreso obtenido a que tiene derecho el municipio derivado de la Ley de Coordinación Fiscal Federal, específicamente del fondo de aportaciones para el fortalecimiento municipal. 
</t>
        </r>
      </text>
    </comment>
    <comment ref="B100" authorId="3" shapeId="0">
      <text>
        <r>
          <rPr>
            <b/>
            <sz val="12"/>
            <color indexed="81"/>
            <rFont val="Arial"/>
            <family val="2"/>
          </rPr>
          <t xml:space="preserve">Importe del ingreso obtenido derivado del rendimiento financiero que  genera la cantidad depositada en bancos o alternativa crediticia, del fondo de aportaciones para el fortalecimiento municipal.
</t>
        </r>
      </text>
    </comment>
    <comment ref="B101" authorId="2" shapeId="0">
      <text>
        <r>
          <rPr>
            <b/>
            <sz val="12"/>
            <color indexed="81"/>
            <rFont val="Arial"/>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02" authorId="2" shapeId="0">
      <text>
        <r>
          <rPr>
            <sz val="8"/>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03" authorId="2" shapeId="0">
      <text>
        <r>
          <rPr>
            <sz val="8"/>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04" authorId="2" shapeId="0">
      <text>
        <r>
          <rPr>
            <sz val="8"/>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05" authorId="2" shapeId="0">
      <text>
        <r>
          <rPr>
            <sz val="8"/>
            <color indexed="81"/>
            <rFont val="Tahoma"/>
            <family val="2"/>
          </rPr>
          <t xml:space="preserve">Son los ingresos que reciben los entes públicos con el objeto de sufragar gastos inherentes a sus atribuciones
</t>
        </r>
      </text>
    </comment>
    <comment ref="B106" authorId="3" shapeId="0">
      <text>
        <r>
          <rPr>
            <b/>
            <sz val="12"/>
            <color indexed="81"/>
            <rFont val="Arial"/>
            <family val="2"/>
          </rPr>
          <t xml:space="preserve">
DEROGADO</t>
        </r>
      </text>
    </comment>
    <comment ref="B107" authorId="3" shapeId="0">
      <text>
        <r>
          <rPr>
            <b/>
            <sz val="12"/>
            <color indexed="81"/>
            <rFont val="Arial"/>
            <family val="2"/>
          </rPr>
          <t>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t>
        </r>
      </text>
    </comment>
    <comment ref="B108" authorId="3" shapeId="0">
      <text>
        <r>
          <rPr>
            <b/>
            <sz val="12"/>
            <color indexed="81"/>
            <rFont val="Arial"/>
            <family val="2"/>
          </rPr>
          <t>DEROGADO</t>
        </r>
      </text>
    </comment>
    <comment ref="B109" authorId="3" shapeId="0">
      <text>
        <r>
          <rPr>
            <b/>
            <sz val="12"/>
            <color indexed="81"/>
            <rFont val="Arial"/>
            <family val="2"/>
          </rPr>
          <t>Son los ingresos que reciben los entes públicos de seguridad social, que cubre el Gobierno Federal, Estatal o Municipal según corresponda, por el pago de pensiones y jubilaciones</t>
        </r>
      </text>
    </comment>
    <comment ref="B111" authorId="3" shapeId="0">
      <text>
        <r>
          <rPr>
            <b/>
            <sz val="12"/>
            <color indexed="81"/>
            <rFont val="Arial"/>
            <family val="2"/>
          </rPr>
          <t>Son los ingresos que reciben los entes públicos por transferencias del Fondo Mexicano del Petróleo para la Estabilización y el Desarrollo.</t>
        </r>
      </text>
    </comment>
    <comment ref="B112" authorId="2" shapeId="0">
      <text>
        <r>
          <rPr>
            <sz val="8"/>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13" authorId="3" shapeId="0">
      <text>
        <r>
          <rPr>
            <b/>
            <sz val="12"/>
            <color indexed="81"/>
            <rFont val="Arial"/>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15" authorId="3" shapeId="0">
      <text>
        <r>
          <rPr>
            <b/>
            <sz val="12"/>
            <color indexed="81"/>
            <rFont val="Arial"/>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sharedStrings.xml><?xml version="1.0" encoding="utf-8"?>
<sst xmlns="http://schemas.openxmlformats.org/spreadsheetml/2006/main" count="163" uniqueCount="157">
  <si>
    <t>DESCRIPCIÓN</t>
  </si>
  <si>
    <t>IMPUESTOS</t>
  </si>
  <si>
    <t>CUOTAS Y APORTACIONES DE SEGURIDAD SOCIAL</t>
  </si>
  <si>
    <t>CONTRIBUCIONES DE MEJORAS</t>
  </si>
  <si>
    <t>PRODUCTOS</t>
  </si>
  <si>
    <t>APROVECHAMIENTOS</t>
  </si>
  <si>
    <t>INGRESOS DERIVADOS DE FINANCIAMIENTO</t>
  </si>
  <si>
    <t>OTROS INGRESOS</t>
  </si>
  <si>
    <t>CRI/LI</t>
  </si>
  <si>
    <t>INGRESO ESTIMADO ANUAL</t>
  </si>
  <si>
    <t>IMPUESTOS SOBRE LOS INGRESOS</t>
  </si>
  <si>
    <t>IMPUESTOS SOBRE EL PATRIMONIO</t>
  </si>
  <si>
    <t>IMPUESTO SOBRE LA PRODUCCIÓN, EL CONSUMO Y LAS TRANSACCIONES</t>
  </si>
  <si>
    <t>IMPUESTOS AL COMERCIO EXTERIOR</t>
  </si>
  <si>
    <t>IMPUESTOS SOBRE NÓMINAS Y ASIMILABLES</t>
  </si>
  <si>
    <t>IMPUESTOS ECOLÓGICOS</t>
  </si>
  <si>
    <t>ACCESORIOS DE LOS IMPUESTOS</t>
  </si>
  <si>
    <t>OTROS IMPUESTOS</t>
  </si>
  <si>
    <t>APORTACIONES PARA FONDOS DE VIVIENDA</t>
  </si>
  <si>
    <t>CUOTAS DE AHORRO PARA EL RETIRO</t>
  </si>
  <si>
    <t>OTRAS CUOTAS Y APORTACIONES PARA LA SEGURIDAD SOCIAL</t>
  </si>
  <si>
    <t>CONTRIBUCIÓN DE MEJORAS POR OBRAS PÚBLICAS</t>
  </si>
  <si>
    <t>DERECHOS</t>
  </si>
  <si>
    <t>DERECHOS POR EL USO, GOCE, APROVECHAMIENTO O EXPLOTACIÓN DE BIENES DE DOMINIO PÚBLICO</t>
  </si>
  <si>
    <t>DERECHOS POR PRESTACIÓN DE SERVICIOS</t>
  </si>
  <si>
    <t>OTROS DERECHOS</t>
  </si>
  <si>
    <t>Indemnizaciones</t>
  </si>
  <si>
    <t>PARTICIPACIONES</t>
  </si>
  <si>
    <t>Federales</t>
  </si>
  <si>
    <t>Estatales</t>
  </si>
  <si>
    <t>APORTACIONES</t>
  </si>
  <si>
    <t>Del fondo de infraestructura social municipal</t>
  </si>
  <si>
    <t>Rendimientos financieros del fondo de aportaciones para la infraestructura social</t>
  </si>
  <si>
    <t>Del fondo para el fortalecimiento municipal</t>
  </si>
  <si>
    <t>Rendimientos financieros del fondo de aportaciones para el fortalecimiento municipal</t>
  </si>
  <si>
    <t>CONVENIOS</t>
  </si>
  <si>
    <t>SUBSIDIOS Y SUBVENCIONES</t>
  </si>
  <si>
    <t>PENSIONES Y JUBILACIONES</t>
  </si>
  <si>
    <t>ENDEUDAMIENTO INTERNO</t>
  </si>
  <si>
    <t>ENDEUDAMIENTO EXTERNO</t>
  </si>
  <si>
    <t>TOTAL DE INGRESOS</t>
  </si>
  <si>
    <t>8.1.1</t>
  </si>
  <si>
    <t>8.2.1</t>
  </si>
  <si>
    <t xml:space="preserve">
Estimación de Ingresos por Clasificación por Rubro de Ingresos y  Ley de Ingresos Municipal - 2019
</t>
  </si>
  <si>
    <t>IMPUESTOS NO COMPRENDIDOS EN LA LEY DE INGRESOS VIGENTE,CAUSADOS EN EJERCICIOS FISCALES ANTERIORES PENDIENTES DE LIQUIDACIÓN O PAGO</t>
  </si>
  <si>
    <t>ACCESORIOS DE CUOTAS Y APORTACIONES DE SEGURIDAD SOCIAL</t>
  </si>
  <si>
    <t>DERECHOS A LOS HIDROCARBUROS (Derogado)</t>
  </si>
  <si>
    <t>DERECHOS NO COMPRENDIDOS EN LA LEY DE INGRESOS VIGENTE CAUSADOS EN EJERCICIOS FISCALES ANTERIORES PENDIENTES DE LIQUIDACIÓN O PAGO</t>
  </si>
  <si>
    <t>PRODUCTOS DE CAPITAL (Derogado)</t>
  </si>
  <si>
    <t xml:space="preserve">APROVECHAMIENTOS </t>
  </si>
  <si>
    <t>INGRESOS POR VENTAS DE BIENES, PRESTACIÓN DE SERVICIOS Y OTROS INGRESOS</t>
  </si>
  <si>
    <t>INGRESOS POR VENTA DE BIENES Y PRESTACIÓN DE SERVICIOS DE EMPRESAS PRODUCTIVAS DEL ESTADO</t>
  </si>
  <si>
    <t xml:space="preserve">INGRESOS POR VENTA DE BIENES Y PRESTACIÓN DE SERVICIOS DE ENTIDADES PARAESTATALES Y FIDEICOMISOS NO EMPRESARIALES Y NO FINANCIEROS </t>
  </si>
  <si>
    <t xml:space="preserve">INGRESOS POR VENTA DE BIENES Y PRESTACIÓN DE SERVICIOS DE ENTIDADES PARAESTATALES EMPRESARIALES  NO FINANCIERAS CON PARTICIPACIÓN ESTATAL MAYORITARIA </t>
  </si>
  <si>
    <t xml:space="preserve">INGRESOS POR VENTA DE BIENES Y PRESTACIÓN DE SERVICIOS DE ENTIDADES PARAESTATALES EMPRESARIALES  FINANCIERAS  MONETARIAS CON PARTICIPACIÓN ESTATAL MAYORITARIA </t>
  </si>
  <si>
    <t xml:space="preserve">INGRESOS POR VENTA DE BIENES Y PRESTACIÓN DE SERVICIOS DE ENTIDADES PARAESTATALES EMPRESARIALES  FINANCIERAS NO MONETARIAS CON PARTICIPACIÓN ESTATAL MAYORITARIA </t>
  </si>
  <si>
    <t>INGRESOS POR VENTA DE BIENES Y PRESTACIÓN DE SERVICIOS DE FIDEICOMISOS FINANCIEROS PÚBLICOS CON PARTICIPACIÓN ESTATAL MAYORITARIA</t>
  </si>
  <si>
    <t xml:space="preserve">INGRESOS POR VENTA DE BIENES Y PRESTACIÓN DE SERVICIOS DE LOS PODERES LEGISLATIVO Y JUDICIAL Y DE LOS ORGANOS AUTONOMOS </t>
  </si>
  <si>
    <t>1.1.1</t>
  </si>
  <si>
    <t>Impuestos sobre espectáculos públicos</t>
  </si>
  <si>
    <t>1.2.1</t>
  </si>
  <si>
    <t>Impuesto predial</t>
  </si>
  <si>
    <t>1.2.2</t>
  </si>
  <si>
    <t>Impuesto sobre transmisiones patrimoniales</t>
  </si>
  <si>
    <t>1.2.3</t>
  </si>
  <si>
    <t>Impuestos sobre negocios jurídicos</t>
  </si>
  <si>
    <t>1.7.1</t>
  </si>
  <si>
    <t>Recargos</t>
  </si>
  <si>
    <t>1.7.2</t>
  </si>
  <si>
    <t>Multas</t>
  </si>
  <si>
    <t>1.7.3</t>
  </si>
  <si>
    <t>Intereses</t>
  </si>
  <si>
    <t>1.7.4</t>
  </si>
  <si>
    <t>Gastos de ejecución y de embargo</t>
  </si>
  <si>
    <t>1.7.9</t>
  </si>
  <si>
    <t>Otros no especificados</t>
  </si>
  <si>
    <t xml:space="preserve">CUOTAS PARA EL SEGURO SOCIAL </t>
  </si>
  <si>
    <t>4.1.1</t>
  </si>
  <si>
    <t>Uso del piso</t>
  </si>
  <si>
    <t>4.1.4</t>
  </si>
  <si>
    <t>Uso, goce, aprovechamiento o explotación de otros bienes de dominio público</t>
  </si>
  <si>
    <t>4.3.1</t>
  </si>
  <si>
    <t>Licencias y permisos de giros</t>
  </si>
  <si>
    <t>4.3.2</t>
  </si>
  <si>
    <t>Licencias y permisos para anuncios</t>
  </si>
  <si>
    <t>4.3.3</t>
  </si>
  <si>
    <t>Licencias de construcción, reconstrucción, reparación o demolición de obras</t>
  </si>
  <si>
    <t>4.3.4</t>
  </si>
  <si>
    <t>Alineamiento, designación de número oficial e inspección</t>
  </si>
  <si>
    <t>4.3.5</t>
  </si>
  <si>
    <t>Licencias de cambio de régimen de propiedad y urbanización</t>
  </si>
  <si>
    <t>4.3.6</t>
  </si>
  <si>
    <t>Servicios de obra</t>
  </si>
  <si>
    <t>4.3.7</t>
  </si>
  <si>
    <t>Regularizaciones de los registros de obra</t>
  </si>
  <si>
    <t>4.3.8</t>
  </si>
  <si>
    <t>Servicios de sanidad</t>
  </si>
  <si>
    <t>4.3.9</t>
  </si>
  <si>
    <t>Servicio de limpieza, recolección, traslado, tratamiento y disposición final de residuos</t>
  </si>
  <si>
    <t>4.3.10</t>
  </si>
  <si>
    <t>4.3.11</t>
  </si>
  <si>
    <t>Rastro</t>
  </si>
  <si>
    <t>4.3.12</t>
  </si>
  <si>
    <t>Registro civil</t>
  </si>
  <si>
    <t>4.3.13</t>
  </si>
  <si>
    <t>Certificaciones</t>
  </si>
  <si>
    <t>4.3.14</t>
  </si>
  <si>
    <t>Servicios de catastro</t>
  </si>
  <si>
    <t>4.5.1</t>
  </si>
  <si>
    <t>4.5.2</t>
  </si>
  <si>
    <t>4.5.3</t>
  </si>
  <si>
    <t>4.5.4</t>
  </si>
  <si>
    <t>5.1.1</t>
  </si>
  <si>
    <t>Uso, goce, aprovechamiento o explotación de  bienes de dominio privado</t>
  </si>
  <si>
    <t>5.1.2</t>
  </si>
  <si>
    <t>Cementerios de dominio privado</t>
  </si>
  <si>
    <t>5.1.9</t>
  </si>
  <si>
    <t>Productos diversos</t>
  </si>
  <si>
    <t>6.1.1</t>
  </si>
  <si>
    <t>Incentivos derivados de la colaboración fiscal</t>
  </si>
  <si>
    <t>6.1.2</t>
  </si>
  <si>
    <t>6.1.3</t>
  </si>
  <si>
    <t>6.1.4</t>
  </si>
  <si>
    <t>Reintegros</t>
  </si>
  <si>
    <t>6.1.5</t>
  </si>
  <si>
    <t>Aprovechamiento provenientes de obras públicas</t>
  </si>
  <si>
    <t>6.1.6</t>
  </si>
  <si>
    <t>Aprovechamiento por participaciones derivadas de la aplicación de leyes</t>
  </si>
  <si>
    <t>6.1.7</t>
  </si>
  <si>
    <t>Aprovechamientos por aportaciones y cooperaciones</t>
  </si>
  <si>
    <t>APROVECHAMIENTOS PATRIMONIALES</t>
  </si>
  <si>
    <t>ACCESORIOS DE APORVECHAMIENTOS</t>
  </si>
  <si>
    <t>8.1.2</t>
  </si>
  <si>
    <t>8.2.2</t>
  </si>
  <si>
    <t>8.2 3</t>
  </si>
  <si>
    <t>8.2 4</t>
  </si>
  <si>
    <t>INCENTIVOS DERIVADOS DE LA COLABORACIÓN FISCAL</t>
  </si>
  <si>
    <t>FONDOS DISTINTOS DE APORTACIONES</t>
  </si>
  <si>
    <t>TRANSFERENCIAS DEL FONDO MEXICANO DEL PETRÓLEO PARA LA ESTABILIZACIÓN Y EL DESARROLLO</t>
  </si>
  <si>
    <t>FINANCIAMIENTO INTERNO</t>
  </si>
  <si>
    <t>CONTRIBUCIONES DE MEJORAS NO COMPRENDIDAS EN LA LEY DE INGRESOS VIGENTE. CAUSADAS EN EJERCICIOS ANTERIORES PENDIENTES DE LIQUIDACIÓN O PAGO</t>
  </si>
  <si>
    <t>ACCESORIOS DE DERECHOS</t>
  </si>
  <si>
    <t>TRANSFERENCIAS AL RESTO DEL SECTOR PÚBLICO (Derogado)</t>
  </si>
  <si>
    <t>AYUDAS SOCIALES (Derogado)</t>
  </si>
  <si>
    <t xml:space="preserve">PRODUCTOS NO COMPRENDIDOS EN LA LEY DE INGRESOS VIGENTE, CAUSADOS EN EJERCICIOS FISCALES ANTERIORES, PENDIENTES DE LIQUIDACIÓN O PAGO </t>
  </si>
  <si>
    <t xml:space="preserve">APROVECHAMIENTOS  NO COMPRENDIDOS EN EN LA LEY DE INGRESOS VIGENTE, CAUSADOS EN EJERCICIOS FISCALES ANTERIORES, PENDIENTES DE LIQUIDACIÓN O PAGO </t>
  </si>
  <si>
    <t>INGRESOS POR VENTA DE BIENES Y PRESTACIÓN DE SERVICIOS DE INSTITUCIONES PÚBLICAS DE SEGURIDAD SOCIAL</t>
  </si>
  <si>
    <t>PARTICIPACIONES, APORTACIONES, CONVENIOS, INCENTIVOS DERIVADOS DE LA 
COLABORACIÓN FISCAL Y FONDOS DISTINTOS DE LAS APORTACIONES</t>
  </si>
  <si>
    <t>Agua potable, drenaje, alcantarillado, tratamiento y disposición final de aguas residuales</t>
  </si>
  <si>
    <t>TRANSFERENCIAS, ASIGNACIONES, SUBSIDIOS Y SUBVENCIONES Y PENSIONES 
Y JUBILACIONES</t>
  </si>
  <si>
    <t>TRANSFERENCIAS Y ASIGNACIONES</t>
  </si>
  <si>
    <t>TRANSFERENCIAS A FIDEICOMISOS, MANDATOS Y ANÁLOGOS (Derogado)</t>
  </si>
  <si>
    <t>4.1.2</t>
  </si>
  <si>
    <t>4.1.3</t>
  </si>
  <si>
    <t>Estacionamientos</t>
  </si>
  <si>
    <t>De los Cementerios de dominio público</t>
  </si>
  <si>
    <t>Nombre del Municipio: San Cristòbal de la Barranca, Jalisco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</si>
</sst>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164" formatCode="000"/>
    <numFmt numFmtId="166" formatCode="_-[$€]* #,##0.00_-;\-[$€]* #,##0.00_-;_-[$€]* &quot;-&quot;??_-;_-@_-"/>
    <numFmt numFmtId="168" formatCode="0_ ;\-0\ "/>
  </numFmts>
  <fonts count="27" x14ac:knownFonts="1">
    <font>
      <sz val="11"/>
      <color theme="1"/>
      <name val="Calibri"/>
      <family val="2"/>
      <scheme val="minor"/>
    </font>
    <font>
      <sz val="10"/>
      <name val="Arial"/>
      <family val="2"/>
    </font>
    <font>
      <sz val="10"/>
      <color indexed="81"/>
      <name val="Tahoma"/>
      <family val="2"/>
    </font>
    <font>
      <b/>
      <sz val="12"/>
      <color indexed="81"/>
      <name val="Arial"/>
      <family val="2"/>
    </font>
    <font>
      <sz val="8"/>
      <color indexed="81"/>
      <name val="Tahoma"/>
      <family val="2"/>
    </font>
    <font>
      <b/>
      <sz val="11"/>
      <name val="Calibri"/>
      <family val="2"/>
    </font>
    <font>
      <b/>
      <sz val="11"/>
      <color indexed="8"/>
      <name val="Calibri"/>
      <family val="2"/>
    </font>
    <font>
      <sz val="11"/>
      <color indexed="8"/>
      <name val="Calibri"/>
      <family val="2"/>
    </font>
    <font>
      <sz val="12"/>
      <color indexed="81"/>
      <name val="Arial"/>
      <family val="2"/>
    </font>
    <font>
      <sz val="8"/>
      <color indexed="81"/>
      <name val="Arial"/>
      <family val="2"/>
    </font>
    <font>
      <sz val="11"/>
      <color indexed="9"/>
      <name val="Calibri"/>
      <family val="2"/>
    </font>
    <font>
      <b/>
      <sz val="18"/>
      <color indexed="62"/>
      <name val="Cambria"/>
      <family val="2"/>
    </font>
    <font>
      <sz val="10"/>
      <name val="Arial"/>
      <family val="2"/>
    </font>
    <font>
      <sz val="11"/>
      <color theme="1"/>
      <name val="Calibri"/>
      <family val="2"/>
      <scheme val="minor"/>
    </font>
    <font>
      <b/>
      <sz val="11"/>
      <color theme="0"/>
      <name val="Calibri"/>
      <family val="2"/>
      <scheme val="minor"/>
    </font>
    <font>
      <b/>
      <sz val="11"/>
      <color theme="1"/>
      <name val="Calibri"/>
      <family val="2"/>
      <scheme val="minor"/>
    </font>
    <font>
      <sz val="10"/>
      <color theme="1"/>
      <name val="Calibri"/>
      <family val="2"/>
      <scheme val="minor"/>
    </font>
    <font>
      <b/>
      <sz val="12"/>
      <color theme="1"/>
      <name val="Calibri"/>
      <family val="2"/>
      <scheme val="minor"/>
    </font>
    <font>
      <b/>
      <sz val="16"/>
      <color theme="1"/>
      <name val="Calibri"/>
      <family val="2"/>
      <scheme val="minor"/>
    </font>
    <font>
      <b/>
      <sz val="18"/>
      <color theme="1"/>
      <name val="Calibri"/>
      <family val="2"/>
      <scheme val="minor"/>
    </font>
    <font>
      <b/>
      <sz val="11"/>
      <name val="Calibri"/>
      <family val="2"/>
      <scheme val="minor"/>
    </font>
    <font>
      <b/>
      <sz val="11"/>
      <color indexed="8"/>
      <name val="Calibri"/>
      <family val="2"/>
      <scheme val="minor"/>
    </font>
    <font>
      <b/>
      <sz val="12"/>
      <name val="Calibri"/>
      <family val="2"/>
      <scheme val="minor"/>
    </font>
    <font>
      <sz val="11"/>
      <name val="Calibri"/>
      <family val="2"/>
      <scheme val="minor"/>
    </font>
    <font>
      <b/>
      <sz val="12"/>
      <name val="Calibri"/>
      <family val="2"/>
    </font>
    <font>
      <sz val="11"/>
      <color indexed="8"/>
      <name val="Calibri"/>
      <family val="2"/>
      <scheme val="minor"/>
    </font>
    <font>
      <b/>
      <sz val="9"/>
      <color indexed="81"/>
      <name val="Arial"/>
      <family val="2"/>
    </font>
  </fonts>
  <fills count="19">
    <fill>
      <patternFill patternType="none"/>
    </fill>
    <fill>
      <patternFill patternType="gray125"/>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31"/>
        <bgColor indexed="31"/>
      </patternFill>
    </fill>
    <fill>
      <patternFill patternType="solid">
        <fgColor indexed="44"/>
        <bgColor indexed="44"/>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42"/>
        <bgColor indexed="42"/>
      </patternFill>
    </fill>
    <fill>
      <patternFill patternType="solid">
        <fgColor indexed="27"/>
        <bgColor indexed="27"/>
      </patternFill>
    </fill>
    <fill>
      <patternFill patternType="solid">
        <fgColor indexed="47"/>
        <bgColor indexed="47"/>
      </patternFill>
    </fill>
    <fill>
      <patternFill patternType="solid">
        <fgColor rgb="FFFFF2D4"/>
        <bgColor indexed="64"/>
      </patternFill>
    </fill>
    <fill>
      <patternFill patternType="solid">
        <fgColor rgb="FF0DFFEE"/>
        <bgColor indexed="64"/>
      </patternFill>
    </fill>
    <fill>
      <patternFill patternType="solid">
        <fgColor rgb="FF00A79D"/>
        <bgColor indexed="64"/>
      </patternFill>
    </fill>
    <fill>
      <patternFill patternType="solid">
        <fgColor theme="2" tint="-9.9978637043366805E-2"/>
        <bgColor indexed="64"/>
      </patternFill>
    </fill>
    <fill>
      <patternFill patternType="solid">
        <fgColor theme="9" tint="0.59999389629810485"/>
        <bgColor indexed="64"/>
      </patternFill>
    </fill>
    <fill>
      <patternFill patternType="solid">
        <fgColor rgb="FF002060"/>
        <bgColor indexed="64"/>
      </patternFill>
    </fill>
  </fills>
  <borders count="29">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theme="4" tint="0.79998168889431442"/>
      </left>
      <right style="thin">
        <color theme="4" tint="0.79998168889431442"/>
      </right>
      <top style="thin">
        <color theme="4" tint="0.79998168889431442"/>
      </top>
      <bottom style="thin">
        <color theme="4" tint="0.7999816888943144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4" tint="0.79998168889431442"/>
      </left>
      <right style="thin">
        <color theme="4" tint="0.79998168889431442"/>
      </right>
      <top style="thin">
        <color theme="4" tint="0.79998168889431442"/>
      </top>
      <bottom/>
      <diagonal/>
    </border>
    <border>
      <left style="thin">
        <color theme="4" tint="0.79998168889431442"/>
      </left>
      <right style="thin">
        <color theme="4" tint="0.79998168889431442"/>
      </right>
      <top/>
      <bottom style="thin">
        <color theme="4" tint="0.79998168889431442"/>
      </bottom>
      <diagonal/>
    </border>
    <border>
      <left/>
      <right style="thin">
        <color theme="4" tint="0.79998168889431442"/>
      </right>
      <top style="thin">
        <color theme="4" tint="0.79998168889431442"/>
      </top>
      <bottom/>
      <diagonal/>
    </border>
    <border>
      <left/>
      <right style="thin">
        <color theme="0" tint="-0.499984740745262"/>
      </right>
      <top style="thin">
        <color theme="0" tint="-0.499984740745262"/>
      </top>
      <bottom style="thin">
        <color theme="0" tint="-0.499984740745262"/>
      </bottom>
      <diagonal/>
    </border>
    <border>
      <left style="thin">
        <color indexed="64"/>
      </left>
      <right style="thin">
        <color theme="0" tint="-0.499984740745262"/>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theme="0" tint="-0.499984740745262"/>
      </bottom>
      <diagonal/>
    </border>
    <border>
      <left style="thin">
        <color indexed="64"/>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indexed="64"/>
      </right>
      <top style="thin">
        <color theme="0" tint="-0.499984740745262"/>
      </top>
      <bottom style="thin">
        <color theme="0" tint="-0.499984740745262"/>
      </bottom>
      <diagonal/>
    </border>
    <border>
      <left style="thin">
        <color theme="0" tint="-0.499984740745262"/>
      </left>
      <right style="thin">
        <color indexed="64"/>
      </right>
      <top style="thin">
        <color theme="0" tint="-0.499984740745262"/>
      </top>
      <bottom style="thin">
        <color indexed="64"/>
      </bottom>
      <diagonal/>
    </border>
    <border>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style="thin">
        <color theme="0" tint="-0.499984740745262"/>
      </top>
      <bottom style="thin">
        <color indexed="64"/>
      </bottom>
      <diagonal/>
    </border>
    <border>
      <left style="thin">
        <color theme="0" tint="-0.499984740745262"/>
      </left>
      <right style="thin">
        <color theme="0" tint="-0.499984740745262"/>
      </right>
      <top style="thin">
        <color theme="0" tint="-0.499984740745262"/>
      </top>
      <bottom style="thin">
        <color indexed="64"/>
      </bottom>
      <diagonal/>
    </border>
    <border>
      <left style="thin">
        <color indexed="64"/>
      </left>
      <right/>
      <top style="thin">
        <color indexed="64"/>
      </top>
      <bottom style="thin">
        <color theme="0" tint="-0.499984740745262"/>
      </bottom>
      <diagonal/>
    </border>
    <border>
      <left style="thin">
        <color theme="0"/>
      </left>
      <right style="thin">
        <color theme="0"/>
      </right>
      <top style="thin">
        <color indexed="64"/>
      </top>
      <bottom style="thin">
        <color theme="0" tint="-0.499984740745262"/>
      </bottom>
      <diagonal/>
    </border>
    <border>
      <left style="thin">
        <color theme="0"/>
      </left>
      <right style="thin">
        <color theme="0"/>
      </right>
      <top style="thin">
        <color theme="0" tint="-0.499984740745262"/>
      </top>
      <bottom style="thin">
        <color theme="0" tint="-0.499984740745262"/>
      </bottom>
      <diagonal/>
    </border>
    <border>
      <left/>
      <right style="thin">
        <color indexed="64"/>
      </right>
      <top style="thin">
        <color indexed="64"/>
      </top>
      <bottom style="thin">
        <color theme="0" tint="-0.499984740745262"/>
      </bottom>
      <diagonal/>
    </border>
    <border>
      <left style="medium">
        <color theme="0"/>
      </left>
      <right/>
      <top style="medium">
        <color theme="0"/>
      </top>
      <bottom/>
      <diagonal/>
    </border>
    <border>
      <left/>
      <right/>
      <top style="medium">
        <color theme="0"/>
      </top>
      <bottom/>
      <diagonal/>
    </border>
    <border>
      <left/>
      <right style="thin">
        <color theme="0" tint="-0.499984740745262"/>
      </right>
      <top style="thin">
        <color theme="0" tint="-0.499984740745262"/>
      </top>
      <bottom style="thin">
        <color indexed="64"/>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s>
  <cellStyleXfs count="28">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10"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10" fillId="9" borderId="0" applyNumberFormat="0" applyBorder="0" applyAlignment="0" applyProtection="0"/>
    <xf numFmtId="0" fontId="7" fillId="7" borderId="0" applyNumberFormat="0" applyBorder="0" applyAlignment="0" applyProtection="0"/>
    <xf numFmtId="0" fontId="7" fillId="10" borderId="0" applyNumberFormat="0" applyBorder="0" applyAlignment="0" applyProtection="0"/>
    <xf numFmtId="0" fontId="10" fillId="8"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10" fillId="8" borderId="0" applyNumberFormat="0" applyBorder="0" applyAlignment="0" applyProtection="0"/>
    <xf numFmtId="0" fontId="7" fillId="11" borderId="0" applyNumberFormat="0" applyBorder="0" applyAlignment="0" applyProtection="0"/>
    <xf numFmtId="0" fontId="7" fillId="5" borderId="0" applyNumberFormat="0" applyBorder="0" applyAlignment="0" applyProtection="0"/>
    <xf numFmtId="0" fontId="10" fillId="6" borderId="0" applyNumberFormat="0" applyBorder="0" applyAlignment="0" applyProtection="0"/>
    <xf numFmtId="0" fontId="7" fillId="7" borderId="0" applyNumberFormat="0" applyBorder="0" applyAlignment="0" applyProtection="0"/>
    <xf numFmtId="0" fontId="7" fillId="12" borderId="0" applyNumberFormat="0" applyBorder="0" applyAlignment="0" applyProtection="0"/>
    <xf numFmtId="0" fontId="10" fillId="12" borderId="0" applyNumberFormat="0" applyBorder="0" applyAlignment="0" applyProtection="0"/>
    <xf numFmtId="166" fontId="1" fillId="0" borderId="0" applyFont="0" applyFill="0" applyBorder="0" applyAlignment="0" applyProtection="0"/>
    <xf numFmtId="0" fontId="1" fillId="0" borderId="0"/>
    <xf numFmtId="0" fontId="13" fillId="0" borderId="0"/>
    <xf numFmtId="0" fontId="12" fillId="0" borderId="0"/>
    <xf numFmtId="9" fontId="1" fillId="0" borderId="0" applyFont="0" applyFill="0" applyBorder="0" applyAlignment="0" applyProtection="0"/>
    <xf numFmtId="0" fontId="11" fillId="0" borderId="0" applyNumberFormat="0" applyFill="0" applyBorder="0" applyAlignment="0" applyProtection="0"/>
  </cellStyleXfs>
  <cellXfs count="109">
    <xf numFmtId="0" fontId="0" fillId="0" borderId="0" xfId="0"/>
    <xf numFmtId="0" fontId="0" fillId="0" borderId="4" xfId="0" applyFill="1" applyBorder="1" applyAlignment="1" applyProtection="1">
      <alignment horizontal="right"/>
      <protection locked="0"/>
    </xf>
    <xf numFmtId="168" fontId="16" fillId="0" borderId="4" xfId="0" applyNumberFormat="1" applyFont="1" applyBorder="1" applyAlignment="1" applyProtection="1">
      <alignment horizontal="center" vertical="center"/>
      <protection locked="0"/>
    </xf>
    <xf numFmtId="0" fontId="16" fillId="0" borderId="4" xfId="0" applyFont="1" applyFill="1" applyBorder="1" applyAlignment="1" applyProtection="1">
      <alignment wrapText="1"/>
      <protection locked="0"/>
    </xf>
    <xf numFmtId="41" fontId="0" fillId="0" borderId="4" xfId="0" applyNumberFormat="1" applyFont="1" applyBorder="1" applyProtection="1">
      <protection locked="0"/>
    </xf>
    <xf numFmtId="41" fontId="20" fillId="13" borderId="5" xfId="0" applyNumberFormat="1" applyFont="1" applyFill="1" applyBorder="1" applyAlignment="1" applyProtection="1">
      <alignment horizontal="right" vertical="center"/>
    </xf>
    <xf numFmtId="0" fontId="0" fillId="0" borderId="6" xfId="0" applyFill="1" applyBorder="1" applyAlignment="1" applyProtection="1">
      <alignment horizontal="right"/>
      <protection locked="0"/>
    </xf>
    <xf numFmtId="168" fontId="16" fillId="0" borderId="7" xfId="0" applyNumberFormat="1" applyFont="1" applyBorder="1" applyAlignment="1" applyProtection="1">
      <alignment horizontal="center" vertical="center"/>
      <protection locked="0"/>
    </xf>
    <xf numFmtId="0" fontId="16" fillId="0" borderId="7" xfId="0" applyFont="1" applyFill="1" applyBorder="1" applyAlignment="1" applyProtection="1">
      <alignment wrapText="1"/>
      <protection locked="0"/>
    </xf>
    <xf numFmtId="41" fontId="0" fillId="0" borderId="7" xfId="0" applyNumberFormat="1" applyFont="1" applyBorder="1" applyProtection="1">
      <protection locked="0"/>
    </xf>
    <xf numFmtId="0" fontId="0" fillId="0" borderId="7" xfId="0" applyFill="1" applyBorder="1" applyAlignment="1" applyProtection="1">
      <alignment horizontal="right"/>
      <protection locked="0"/>
    </xf>
    <xf numFmtId="0" fontId="15" fillId="0" borderId="5" xfId="0" applyFont="1" applyBorder="1" applyAlignment="1" applyProtection="1">
      <alignment horizontal="right" vertical="center" wrapText="1"/>
      <protection locked="0"/>
    </xf>
    <xf numFmtId="41" fontId="0" fillId="0" borderId="5" xfId="0" applyNumberFormat="1" applyBorder="1" applyAlignment="1" applyProtection="1">
      <alignment horizontal="right" vertical="center"/>
    </xf>
    <xf numFmtId="41" fontId="15" fillId="0" borderId="5" xfId="0" applyNumberFormat="1" applyFont="1" applyBorder="1" applyAlignment="1" applyProtection="1">
      <alignment horizontal="right" vertical="center"/>
    </xf>
    <xf numFmtId="41" fontId="0" fillId="0" borderId="5" xfId="0" applyNumberFormat="1" applyFont="1" applyBorder="1" applyAlignment="1" applyProtection="1">
      <alignment horizontal="right" vertical="center"/>
      <protection locked="0"/>
    </xf>
    <xf numFmtId="41" fontId="20" fillId="14" borderId="5" xfId="0" applyNumberFormat="1" applyFont="1" applyFill="1" applyBorder="1" applyAlignment="1" applyProtection="1">
      <alignment horizontal="right" vertical="center"/>
    </xf>
    <xf numFmtId="0" fontId="20" fillId="13" borderId="5" xfId="0" applyFont="1" applyFill="1" applyBorder="1" applyAlignment="1" applyProtection="1">
      <alignment vertical="center" wrapText="1"/>
    </xf>
    <xf numFmtId="41" fontId="0" fillId="0" borderId="5" xfId="0" applyNumberFormat="1" applyFont="1" applyBorder="1" applyAlignment="1" applyProtection="1">
      <alignment horizontal="right" vertical="center"/>
    </xf>
    <xf numFmtId="41" fontId="6" fillId="0" borderId="5" xfId="0" applyNumberFormat="1" applyFont="1" applyBorder="1" applyAlignment="1" applyProtection="1">
      <alignment horizontal="right" vertical="center" wrapText="1"/>
    </xf>
    <xf numFmtId="41" fontId="6" fillId="0" borderId="5" xfId="0" applyNumberFormat="1" applyFont="1" applyBorder="1" applyAlignment="1" applyProtection="1">
      <alignment horizontal="right" vertical="center"/>
    </xf>
    <xf numFmtId="41" fontId="5" fillId="0" borderId="5" xfId="0" applyNumberFormat="1" applyFont="1" applyBorder="1" applyAlignment="1" applyProtection="1">
      <alignment horizontal="right"/>
    </xf>
    <xf numFmtId="0" fontId="0" fillId="0" borderId="8" xfId="0" applyFill="1" applyBorder="1" applyAlignment="1" applyProtection="1">
      <alignment horizontal="right"/>
      <protection locked="0"/>
    </xf>
    <xf numFmtId="0" fontId="15" fillId="0" borderId="9" xfId="0" applyFont="1" applyBorder="1" applyAlignment="1" applyProtection="1">
      <alignment horizontal="right" vertical="center" wrapText="1"/>
      <protection locked="0"/>
    </xf>
    <xf numFmtId="41" fontId="0" fillId="0" borderId="9" xfId="0" applyNumberFormat="1" applyBorder="1" applyAlignment="1" applyProtection="1">
      <alignment horizontal="right" vertical="center"/>
    </xf>
    <xf numFmtId="41" fontId="15" fillId="0" borderId="9" xfId="0" applyNumberFormat="1" applyFont="1" applyBorder="1" applyAlignment="1" applyProtection="1">
      <alignment horizontal="right" vertical="center"/>
    </xf>
    <xf numFmtId="41" fontId="20" fillId="13" borderId="9"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vertical="center"/>
      <protection locked="0"/>
    </xf>
    <xf numFmtId="41" fontId="20" fillId="14" borderId="9"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vertical="center"/>
    </xf>
    <xf numFmtId="41" fontId="6" fillId="0" borderId="9" xfId="0" applyNumberFormat="1" applyFont="1" applyBorder="1" applyAlignment="1" applyProtection="1">
      <alignment horizontal="right" vertical="center" wrapText="1"/>
    </xf>
    <xf numFmtId="41" fontId="6" fillId="0" borderId="9" xfId="0" applyNumberFormat="1" applyFont="1" applyBorder="1" applyAlignment="1" applyProtection="1">
      <alignment horizontal="right" vertical="center"/>
    </xf>
    <xf numFmtId="41" fontId="5" fillId="0" borderId="9" xfId="0" applyNumberFormat="1" applyFont="1" applyBorder="1" applyAlignment="1" applyProtection="1">
      <alignment horizontal="right"/>
    </xf>
    <xf numFmtId="41" fontId="14" fillId="15" borderId="9" xfId="0" applyNumberFormat="1" applyFont="1" applyFill="1" applyBorder="1" applyAlignment="1" applyProtection="1">
      <alignment horizontal="right" vertical="center"/>
    </xf>
    <xf numFmtId="41" fontId="14" fillId="15" borderId="5" xfId="0" applyNumberFormat="1" applyFont="1" applyFill="1" applyBorder="1" applyAlignment="1" applyProtection="1">
      <alignment horizontal="right" vertical="center"/>
    </xf>
    <xf numFmtId="41" fontId="0" fillId="0" borderId="9" xfId="0" applyNumberFormat="1" applyFont="1" applyBorder="1" applyAlignment="1" applyProtection="1">
      <alignment horizontal="right"/>
    </xf>
    <xf numFmtId="41" fontId="0" fillId="0" borderId="5" xfId="0" applyNumberFormat="1" applyFont="1" applyBorder="1" applyAlignment="1" applyProtection="1">
      <alignment horizontal="right"/>
    </xf>
    <xf numFmtId="41" fontId="15" fillId="17" borderId="9" xfId="0" applyNumberFormat="1" applyFont="1" applyFill="1" applyBorder="1" applyAlignment="1" applyProtection="1">
      <alignment horizontal="right" vertical="center"/>
    </xf>
    <xf numFmtId="41" fontId="15" fillId="17" borderId="5" xfId="0" applyNumberFormat="1" applyFont="1" applyFill="1" applyBorder="1" applyAlignment="1" applyProtection="1">
      <alignment horizontal="right" vertical="center"/>
    </xf>
    <xf numFmtId="41" fontId="20" fillId="17" borderId="9" xfId="0" applyNumberFormat="1" applyFont="1" applyFill="1" applyBorder="1" applyAlignment="1" applyProtection="1">
      <alignment horizontal="right" vertical="center"/>
    </xf>
    <xf numFmtId="41" fontId="20" fillId="17" borderId="5" xfId="0" applyNumberFormat="1" applyFont="1" applyFill="1" applyBorder="1" applyAlignment="1" applyProtection="1">
      <alignment horizontal="right" vertical="center"/>
    </xf>
    <xf numFmtId="41" fontId="5" fillId="17" borderId="9" xfId="0" applyNumberFormat="1" applyFont="1" applyFill="1" applyBorder="1" applyAlignment="1" applyProtection="1">
      <alignment horizontal="right" vertical="center"/>
    </xf>
    <xf numFmtId="41" fontId="5" fillId="17" borderId="5" xfId="0" applyNumberFormat="1" applyFont="1" applyFill="1" applyBorder="1" applyAlignment="1" applyProtection="1">
      <alignment horizontal="right" vertical="center"/>
    </xf>
    <xf numFmtId="41" fontId="17" fillId="17" borderId="9" xfId="0" applyNumberFormat="1" applyFont="1" applyFill="1" applyBorder="1" applyAlignment="1" applyProtection="1">
      <alignment horizontal="right" vertical="center"/>
    </xf>
    <xf numFmtId="41" fontId="17" fillId="17" borderId="5" xfId="0" applyNumberFormat="1" applyFont="1" applyFill="1" applyBorder="1" applyAlignment="1" applyProtection="1">
      <alignment horizontal="right" vertical="center"/>
    </xf>
    <xf numFmtId="41" fontId="0" fillId="17" borderId="9" xfId="0" applyNumberFormat="1" applyFont="1" applyFill="1" applyBorder="1" applyAlignment="1" applyProtection="1">
      <alignment horizontal="right" vertical="center"/>
    </xf>
    <xf numFmtId="41" fontId="0" fillId="17" borderId="5" xfId="0" applyNumberFormat="1" applyFont="1" applyFill="1" applyBorder="1" applyAlignment="1" applyProtection="1">
      <alignment horizontal="right" vertical="center"/>
    </xf>
    <xf numFmtId="41" fontId="0" fillId="17" borderId="9" xfId="0" applyNumberFormat="1" applyFont="1" applyFill="1" applyBorder="1" applyAlignment="1" applyProtection="1">
      <alignment horizontal="right" vertical="center"/>
      <protection locked="0"/>
    </xf>
    <xf numFmtId="41" fontId="0" fillId="17" borderId="5" xfId="0" applyNumberFormat="1" applyFont="1" applyFill="1" applyBorder="1" applyAlignment="1" applyProtection="1">
      <alignment horizontal="right" vertical="center"/>
      <protection locked="0"/>
    </xf>
    <xf numFmtId="41" fontId="0" fillId="0" borderId="16" xfId="0" applyNumberFormat="1" applyFont="1" applyBorder="1" applyAlignment="1" applyProtection="1">
      <alignment horizontal="right" vertical="center"/>
    </xf>
    <xf numFmtId="41" fontId="0" fillId="0" borderId="28" xfId="0" applyNumberFormat="1" applyFont="1" applyBorder="1" applyAlignment="1" applyProtection="1">
      <alignment horizontal="right" vertical="center"/>
    </xf>
    <xf numFmtId="41" fontId="0" fillId="17" borderId="26" xfId="0" applyNumberFormat="1" applyFont="1" applyFill="1" applyBorder="1" applyAlignment="1" applyProtection="1">
      <alignment horizontal="right" vertical="center"/>
    </xf>
    <xf numFmtId="41" fontId="0" fillId="17" borderId="19" xfId="0" applyNumberFormat="1" applyFont="1" applyFill="1" applyBorder="1" applyAlignment="1" applyProtection="1">
      <alignment horizontal="right" vertical="center"/>
    </xf>
    <xf numFmtId="41" fontId="6" fillId="17" borderId="9" xfId="0" applyNumberFormat="1" applyFont="1" applyFill="1" applyBorder="1" applyAlignment="1" applyProtection="1">
      <alignment horizontal="right" vertical="center"/>
    </xf>
    <xf numFmtId="41" fontId="6" fillId="17" borderId="5" xfId="0" applyNumberFormat="1" applyFont="1" applyFill="1" applyBorder="1" applyAlignment="1" applyProtection="1">
      <alignment horizontal="right" vertical="center"/>
    </xf>
    <xf numFmtId="41" fontId="15" fillId="16" borderId="9" xfId="0" applyNumberFormat="1" applyFont="1" applyFill="1" applyBorder="1" applyAlignment="1" applyProtection="1">
      <alignment horizontal="right" vertical="center"/>
    </xf>
    <xf numFmtId="41" fontId="15" fillId="16" borderId="5" xfId="0" applyNumberFormat="1" applyFont="1" applyFill="1" applyBorder="1" applyAlignment="1" applyProtection="1">
      <alignment horizontal="right" vertical="center"/>
    </xf>
    <xf numFmtId="41" fontId="0" fillId="16" borderId="9" xfId="0" applyNumberFormat="1" applyFont="1" applyFill="1" applyBorder="1" applyAlignment="1" applyProtection="1">
      <alignment horizontal="right" vertical="center"/>
    </xf>
    <xf numFmtId="41" fontId="0" fillId="16" borderId="5" xfId="0" applyNumberFormat="1" applyFont="1" applyFill="1" applyBorder="1" applyAlignment="1" applyProtection="1">
      <alignment horizontal="right" vertical="center"/>
    </xf>
    <xf numFmtId="0" fontId="20" fillId="0" borderId="12" xfId="0" applyFont="1" applyFill="1" applyBorder="1" applyAlignment="1" applyProtection="1">
      <alignment horizontal="center" vertical="center" wrapText="1"/>
    </xf>
    <xf numFmtId="0" fontId="20" fillId="0" borderId="13" xfId="0" applyFont="1" applyFill="1" applyBorder="1" applyAlignment="1" applyProtection="1">
      <alignment horizontal="center" vertical="center" wrapText="1"/>
    </xf>
    <xf numFmtId="164" fontId="20" fillId="0" borderId="14" xfId="0" applyNumberFormat="1" applyFont="1" applyFill="1" applyBorder="1" applyAlignment="1" applyProtection="1">
      <alignment horizontal="center" vertical="center" wrapText="1"/>
    </xf>
    <xf numFmtId="0" fontId="22" fillId="15" borderId="10" xfId="0" applyFont="1" applyFill="1" applyBorder="1" applyAlignment="1" applyProtection="1">
      <alignment horizontal="center" vertical="center" wrapText="1"/>
    </xf>
    <xf numFmtId="0" fontId="22" fillId="15" borderId="5" xfId="0" applyFont="1" applyFill="1" applyBorder="1" applyAlignment="1" applyProtection="1">
      <alignment horizontal="left" vertical="center" wrapText="1"/>
    </xf>
    <xf numFmtId="168" fontId="22" fillId="15" borderId="5" xfId="0" applyNumberFormat="1" applyFont="1" applyFill="1" applyBorder="1" applyAlignment="1" applyProtection="1">
      <alignment horizontal="left" vertical="center"/>
    </xf>
    <xf numFmtId="0" fontId="22" fillId="15" borderId="5" xfId="0" applyNumberFormat="1" applyFont="1" applyFill="1" applyBorder="1" applyAlignment="1" applyProtection="1">
      <alignment horizontal="left" vertical="center" wrapText="1"/>
    </xf>
    <xf numFmtId="0" fontId="22" fillId="15" borderId="5" xfId="0" applyNumberFormat="1" applyFont="1" applyFill="1" applyBorder="1" applyAlignment="1" applyProtection="1">
      <alignment horizontal="left" vertical="center"/>
    </xf>
    <xf numFmtId="168" fontId="22" fillId="15" borderId="5" xfId="0" applyNumberFormat="1" applyFont="1" applyFill="1" applyBorder="1" applyAlignment="1" applyProtection="1">
      <alignment horizontal="left" vertical="center" wrapText="1"/>
    </xf>
    <xf numFmtId="0" fontId="23" fillId="0" borderId="10" xfId="23" applyFont="1" applyFill="1" applyBorder="1" applyAlignment="1" applyProtection="1">
      <alignment horizontal="center" vertical="center"/>
    </xf>
    <xf numFmtId="0" fontId="21" fillId="0" borderId="5" xfId="0" applyFont="1" applyFill="1" applyBorder="1" applyAlignment="1" applyProtection="1">
      <alignment horizontal="left" vertical="center" wrapText="1"/>
    </xf>
    <xf numFmtId="3" fontId="20" fillId="0" borderId="5" xfId="0" applyNumberFormat="1" applyFont="1" applyFill="1" applyBorder="1" applyAlignment="1" applyProtection="1">
      <alignment vertical="center"/>
    </xf>
    <xf numFmtId="0" fontId="23" fillId="0" borderId="27" xfId="23" applyFont="1" applyFill="1" applyBorder="1" applyAlignment="1" applyProtection="1">
      <alignment horizontal="center" vertical="center"/>
    </xf>
    <xf numFmtId="0" fontId="21" fillId="0" borderId="28" xfId="0" applyFont="1" applyFill="1" applyBorder="1" applyAlignment="1" applyProtection="1">
      <alignment horizontal="left" vertical="center" wrapText="1"/>
    </xf>
    <xf numFmtId="37" fontId="20" fillId="15" borderId="11" xfId="0" applyNumberFormat="1" applyFont="1" applyFill="1" applyBorder="1" applyAlignment="1" applyProtection="1">
      <alignment vertical="center"/>
    </xf>
    <xf numFmtId="37" fontId="20" fillId="15" borderId="11" xfId="0" applyNumberFormat="1" applyFont="1" applyFill="1" applyBorder="1" applyAlignment="1" applyProtection="1">
      <alignment horizontal="right" vertical="center" wrapText="1"/>
    </xf>
    <xf numFmtId="37" fontId="20" fillId="18" borderId="11" xfId="0" applyNumberFormat="1" applyFont="1" applyFill="1" applyBorder="1" applyAlignment="1" applyProtection="1">
      <alignment vertical="center"/>
    </xf>
    <xf numFmtId="37" fontId="0" fillId="0" borderId="11" xfId="0" applyNumberFormat="1" applyFont="1" applyFill="1" applyBorder="1" applyAlignment="1" applyProtection="1">
      <alignment vertical="center"/>
      <protection locked="0"/>
    </xf>
    <xf numFmtId="37" fontId="23" fillId="0" borderId="11" xfId="0" applyNumberFormat="1" applyFont="1" applyFill="1" applyBorder="1" applyAlignment="1" applyProtection="1">
      <alignment horizontal="right" vertical="center"/>
      <protection locked="0"/>
    </xf>
    <xf numFmtId="37" fontId="15" fillId="18" borderId="11" xfId="0" applyNumberFormat="1" applyFont="1" applyFill="1" applyBorder="1" applyAlignment="1" applyProtection="1">
      <alignment vertical="center"/>
    </xf>
    <xf numFmtId="37" fontId="21" fillId="18" borderId="11" xfId="0" applyNumberFormat="1" applyFont="1" applyFill="1" applyBorder="1" applyAlignment="1" applyProtection="1">
      <alignment vertical="center"/>
    </xf>
    <xf numFmtId="37" fontId="24" fillId="15" borderId="15" xfId="0" applyNumberFormat="1" applyFont="1" applyFill="1" applyBorder="1" applyAlignment="1" applyProtection="1">
      <alignment horizontal="right" vertical="center"/>
    </xf>
    <xf numFmtId="37" fontId="0" fillId="0" borderId="17" xfId="0" applyNumberFormat="1" applyFont="1" applyFill="1" applyBorder="1" applyAlignment="1" applyProtection="1">
      <alignment vertical="center"/>
      <protection locked="0"/>
    </xf>
    <xf numFmtId="0" fontId="23" fillId="13" borderId="10" xfId="23" applyFont="1" applyFill="1" applyBorder="1" applyAlignment="1" applyProtection="1">
      <alignment horizontal="center" vertical="center"/>
    </xf>
    <xf numFmtId="0" fontId="20" fillId="13" borderId="5" xfId="0" applyFont="1" applyFill="1" applyBorder="1" applyAlignment="1" applyProtection="1">
      <alignment horizontal="left" vertical="center" wrapText="1"/>
    </xf>
    <xf numFmtId="37" fontId="20" fillId="13" borderId="11" xfId="0" applyNumberFormat="1" applyFont="1" applyFill="1" applyBorder="1" applyAlignment="1" applyProtection="1">
      <alignment vertical="center"/>
    </xf>
    <xf numFmtId="37" fontId="20" fillId="13" borderId="11" xfId="0" applyNumberFormat="1" applyFont="1" applyFill="1" applyBorder="1" applyAlignment="1" applyProtection="1">
      <alignment vertical="center"/>
      <protection locked="0"/>
    </xf>
    <xf numFmtId="3" fontId="20" fillId="13" borderId="5" xfId="0" applyNumberFormat="1" applyFont="1" applyFill="1" applyBorder="1" applyAlignment="1" applyProtection="1">
      <alignment vertical="center"/>
    </xf>
    <xf numFmtId="0" fontId="21" fillId="13" borderId="5" xfId="0" applyFont="1" applyFill="1" applyBorder="1" applyAlignment="1" applyProtection="1">
      <alignment horizontal="left" vertical="center" wrapText="1"/>
    </xf>
    <xf numFmtId="37" fontId="15" fillId="13" borderId="11" xfId="0" applyNumberFormat="1" applyFont="1" applyFill="1" applyBorder="1" applyAlignment="1" applyProtection="1">
      <alignment vertical="center"/>
      <protection locked="0"/>
    </xf>
    <xf numFmtId="37" fontId="20" fillId="13" borderId="11" xfId="0" applyNumberFormat="1" applyFont="1" applyFill="1" applyBorder="1" applyAlignment="1" applyProtection="1">
      <alignment horizontal="right" vertical="center"/>
      <protection locked="0"/>
    </xf>
    <xf numFmtId="0" fontId="23" fillId="13" borderId="18" xfId="23" applyFont="1" applyFill="1" applyBorder="1" applyAlignment="1" applyProtection="1">
      <alignment horizontal="center" vertical="center"/>
    </xf>
    <xf numFmtId="0" fontId="20" fillId="13" borderId="19" xfId="0" applyFont="1" applyFill="1" applyBorder="1" applyAlignment="1" applyProtection="1">
      <alignment horizontal="left" vertical="center" wrapText="1"/>
    </xf>
    <xf numFmtId="37" fontId="20" fillId="13" borderId="15" xfId="0" applyNumberFormat="1" applyFont="1" applyFill="1" applyBorder="1" applyAlignment="1" applyProtection="1">
      <alignment vertical="center"/>
    </xf>
    <xf numFmtId="0" fontId="21" fillId="13" borderId="5" xfId="0" applyFont="1" applyFill="1" applyBorder="1" applyAlignment="1" applyProtection="1">
      <alignment vertical="center" wrapText="1"/>
    </xf>
    <xf numFmtId="3" fontId="15" fillId="13" borderId="5" xfId="0" applyNumberFormat="1" applyFont="1" applyFill="1" applyBorder="1" applyAlignment="1" applyProtection="1">
      <alignment vertical="center" wrapText="1"/>
    </xf>
    <xf numFmtId="37" fontId="21" fillId="13" borderId="11" xfId="0" applyNumberFormat="1" applyFont="1" applyFill="1" applyBorder="1" applyAlignment="1" applyProtection="1">
      <alignment vertical="center"/>
      <protection locked="0"/>
    </xf>
    <xf numFmtId="0" fontId="25" fillId="0" borderId="5" xfId="0" applyFont="1" applyFill="1" applyBorder="1" applyAlignment="1" applyProtection="1">
      <alignment vertical="center" wrapText="1"/>
    </xf>
    <xf numFmtId="168" fontId="24" fillId="15" borderId="18" xfId="0" applyNumberFormat="1" applyFont="1" applyFill="1" applyBorder="1" applyAlignment="1" applyProtection="1">
      <alignment horizontal="right" vertical="center"/>
    </xf>
    <xf numFmtId="168" fontId="24" fillId="15" borderId="19" xfId="0" applyNumberFormat="1" applyFont="1" applyFill="1" applyBorder="1" applyAlignment="1" applyProtection="1">
      <alignment horizontal="right" vertical="center"/>
    </xf>
    <xf numFmtId="168" fontId="19" fillId="0" borderId="24" xfId="0" applyNumberFormat="1" applyFont="1" applyBorder="1" applyAlignment="1" applyProtection="1">
      <alignment horizontal="center" vertical="center" wrapText="1"/>
    </xf>
    <xf numFmtId="168" fontId="19" fillId="0" borderId="25" xfId="0" applyNumberFormat="1" applyFont="1" applyBorder="1" applyAlignment="1" applyProtection="1">
      <alignment horizontal="center" vertical="center"/>
    </xf>
    <xf numFmtId="168" fontId="18" fillId="0" borderId="2" xfId="0" applyNumberFormat="1" applyFont="1" applyBorder="1" applyAlignment="1" applyProtection="1">
      <alignment horizontal="left" vertical="top"/>
      <protection locked="0"/>
    </xf>
    <xf numFmtId="168" fontId="18" fillId="0" borderId="1" xfId="0" applyNumberFormat="1" applyFont="1" applyBorder="1" applyAlignment="1" applyProtection="1">
      <alignment horizontal="left" vertical="top"/>
      <protection locked="0"/>
    </xf>
    <xf numFmtId="168" fontId="18" fillId="0" borderId="3" xfId="0" applyNumberFormat="1" applyFont="1" applyBorder="1" applyAlignment="1" applyProtection="1">
      <alignment horizontal="left" vertical="top"/>
      <protection locked="0"/>
    </xf>
    <xf numFmtId="0" fontId="20" fillId="15" borderId="20" xfId="0" applyFont="1" applyFill="1" applyBorder="1" applyAlignment="1" applyProtection="1">
      <alignment horizontal="center" vertical="center" wrapText="1"/>
    </xf>
    <xf numFmtId="0" fontId="20" fillId="15" borderId="12" xfId="0" applyFont="1" applyFill="1" applyBorder="1" applyAlignment="1" applyProtection="1">
      <alignment horizontal="center" vertical="center" wrapText="1"/>
    </xf>
    <xf numFmtId="0" fontId="20" fillId="15" borderId="21" xfId="0" applyFont="1" applyFill="1" applyBorder="1" applyAlignment="1" applyProtection="1">
      <alignment horizontal="center" vertical="center" wrapText="1"/>
    </xf>
    <xf numFmtId="0" fontId="20" fillId="15" borderId="22" xfId="0" applyFont="1" applyFill="1" applyBorder="1" applyAlignment="1" applyProtection="1">
      <alignment horizontal="center" vertical="center" wrapText="1"/>
    </xf>
    <xf numFmtId="164" fontId="20" fillId="15" borderId="23" xfId="0" applyNumberFormat="1" applyFont="1" applyFill="1" applyBorder="1" applyAlignment="1" applyProtection="1">
      <alignment horizontal="center" vertical="center" wrapText="1"/>
    </xf>
    <xf numFmtId="164" fontId="20" fillId="15" borderId="14" xfId="0" applyNumberFormat="1" applyFont="1" applyFill="1" applyBorder="1" applyAlignment="1" applyProtection="1">
      <alignment horizontal="center" vertical="center" wrapText="1"/>
    </xf>
  </cellXfs>
  <cellStyles count="28">
    <cellStyle name="Énfasis 1" xfId="1"/>
    <cellStyle name="Énfasis 2" xfId="2"/>
    <cellStyle name="Énfasis 3" xfId="3"/>
    <cellStyle name="Énfasis1 - 20%" xfId="4"/>
    <cellStyle name="Énfasis1 - 40%" xfId="5"/>
    <cellStyle name="Énfasis1 - 60%" xfId="6"/>
    <cellStyle name="Énfasis2 - 20%" xfId="7"/>
    <cellStyle name="Énfasis2 - 40%" xfId="8"/>
    <cellStyle name="Énfasis2 - 60%" xfId="9"/>
    <cellStyle name="Énfasis3 - 20%" xfId="10"/>
    <cellStyle name="Énfasis3 - 40%" xfId="11"/>
    <cellStyle name="Énfasis3 - 60%" xfId="12"/>
    <cellStyle name="Énfasis4 - 20%" xfId="13"/>
    <cellStyle name="Énfasis4 - 40%" xfId="14"/>
    <cellStyle name="Énfasis4 - 60%" xfId="15"/>
    <cellStyle name="Énfasis5 - 20%" xfId="16"/>
    <cellStyle name="Énfasis5 - 40%" xfId="17"/>
    <cellStyle name="Énfasis5 - 60%" xfId="18"/>
    <cellStyle name="Énfasis6 - 20%" xfId="19"/>
    <cellStyle name="Énfasis6 - 40%" xfId="20"/>
    <cellStyle name="Énfasis6 - 60%" xfId="21"/>
    <cellStyle name="Euro" xfId="22"/>
    <cellStyle name="Normal" xfId="0" builtinId="0"/>
    <cellStyle name="Normal 2" xfId="23"/>
    <cellStyle name="Normal 3" xfId="24"/>
    <cellStyle name="Normal 4" xfId="25"/>
    <cellStyle name="Porcentual 2" xfId="26"/>
    <cellStyle name="Título de hoja" xfId="27"/>
  </cellStyles>
  <dxfs count="9">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
      <fill>
        <patternFill>
          <bgColor theme="9" tint="0.39994506668294322"/>
        </patternFill>
      </fill>
    </dxf>
  </dxfs>
  <tableStyles count="0" defaultTableStyle="TableStyleMedium9" defaultPivotStyle="PivotStyleLight16"/>
  <colors>
    <mruColors>
      <color rgb="FFFFF2D4"/>
      <color rgb="FFFFE6CB"/>
      <color rgb="FFFFE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3152775</xdr:colOff>
      <xdr:row>2</xdr:row>
      <xdr:rowOff>247650</xdr:rowOff>
    </xdr:from>
    <xdr:to>
      <xdr:col>1</xdr:col>
      <xdr:colOff>3152775</xdr:colOff>
      <xdr:row>5</xdr:row>
      <xdr:rowOff>21801</xdr:rowOff>
    </xdr:to>
    <xdr:pic>
      <xdr:nvPicPr>
        <xdr:cNvPr id="6" name="Picture 3" descr="C:\Documents and Settings\mfv-dt\Configuración local\Archivos temporales de Internet\Content.IE5\G9YBWLQB\MC900434750[2].png"/>
        <xdr:cNvPicPr>
          <a:picLocks noChangeAspect="1" noChangeArrowheads="1"/>
        </xdr:cNvPicPr>
      </xdr:nvPicPr>
      <xdr:blipFill>
        <a:blip xmlns:r="http://schemas.openxmlformats.org/officeDocument/2006/relationships" r:embed="rId1" cstate="print"/>
        <a:srcRect/>
        <a:stretch>
          <a:fillRect/>
        </a:stretch>
      </xdr:blipFill>
      <xdr:spPr bwMode="auto">
        <a:xfrm>
          <a:off x="3670935" y="1276350"/>
          <a:ext cx="0" cy="345651"/>
        </a:xfrm>
        <a:prstGeom prst="roundRect">
          <a:avLst>
            <a:gd name="adj" fmla="val 16667"/>
          </a:avLst>
        </a:prstGeom>
        <a:solidFill>
          <a:schemeClr val="tx2">
            <a:lumMod val="75000"/>
          </a:schemeClr>
        </a:solidFill>
        <a:ln>
          <a:solidFill>
            <a:schemeClr val="bg1"/>
          </a:solidFill>
        </a:ln>
        <a:effectLst>
          <a:outerShdw blurRad="76200" dist="38100" dir="7800000" algn="tl" rotWithShape="0">
            <a:srgbClr val="000000">
              <a:alpha val="40000"/>
            </a:srgbClr>
          </a:outerShdw>
        </a:effectLst>
        <a:scene3d>
          <a:camera prst="orthographicFront"/>
          <a:lightRig rig="contrasting" dir="t">
            <a:rot lat="0" lon="0" rev="4200000"/>
          </a:lightRig>
        </a:scene3d>
        <a:sp3d prstMaterial="plastic">
          <a:bevelT w="381000" h="114300" prst="relaxedInset"/>
          <a:contourClr>
            <a:srgbClr val="969696"/>
          </a:contourClr>
        </a:sp3d>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D765"/>
  <sheetViews>
    <sheetView tabSelected="1" zoomScale="110" zoomScaleNormal="110" workbookViewId="0">
      <selection activeCell="B125" sqref="B125"/>
    </sheetView>
  </sheetViews>
  <sheetFormatPr baseColWidth="10" defaultColWidth="0" defaultRowHeight="36.75" customHeight="1" x14ac:dyDescent="0.25"/>
  <cols>
    <col min="1" max="1" width="7.5703125" style="2" customWidth="1"/>
    <col min="2" max="2" width="82.42578125" style="3" customWidth="1"/>
    <col min="3" max="3" width="21.7109375" style="4" customWidth="1"/>
    <col min="4" max="16384" width="0" style="1" hidden="1"/>
  </cols>
  <sheetData>
    <row r="1" spans="1:4" ht="53.25" customHeight="1" x14ac:dyDescent="0.25">
      <c r="A1" s="98" t="s">
        <v>43</v>
      </c>
      <c r="B1" s="99"/>
      <c r="C1" s="99"/>
    </row>
    <row r="2" spans="1:4" s="6" customFormat="1" ht="28.5" customHeight="1" x14ac:dyDescent="0.25">
      <c r="A2" s="100" t="s">
        <v>156</v>
      </c>
      <c r="B2" s="101"/>
      <c r="C2" s="102"/>
      <c r="D2" s="21"/>
    </row>
    <row r="3" spans="1:4" s="11" customFormat="1" ht="22.5" customHeight="1" x14ac:dyDescent="0.25">
      <c r="A3" s="103" t="s">
        <v>8</v>
      </c>
      <c r="B3" s="105" t="s">
        <v>0</v>
      </c>
      <c r="C3" s="107" t="s">
        <v>9</v>
      </c>
      <c r="D3" s="22"/>
    </row>
    <row r="4" spans="1:4" s="11" customFormat="1" ht="15" customHeight="1" x14ac:dyDescent="0.25">
      <c r="A4" s="104"/>
      <c r="B4" s="106"/>
      <c r="C4" s="108"/>
      <c r="D4" s="22"/>
    </row>
    <row r="5" spans="1:4" s="11" customFormat="1" ht="3.75" customHeight="1" x14ac:dyDescent="0.25">
      <c r="A5" s="58"/>
      <c r="B5" s="59"/>
      <c r="C5" s="60"/>
      <c r="D5" s="22"/>
    </row>
    <row r="6" spans="1:4" s="12" customFormat="1" ht="25.5" customHeight="1" x14ac:dyDescent="0.25">
      <c r="A6" s="61">
        <v>1</v>
      </c>
      <c r="B6" s="62" t="s">
        <v>1</v>
      </c>
      <c r="C6" s="72">
        <f>SUM(C7+C9+C13+C14+C15+C16+C17+C23+C24)</f>
        <v>890154</v>
      </c>
      <c r="D6" s="23"/>
    </row>
    <row r="7" spans="1:4" s="37" customFormat="1" ht="25.5" customHeight="1" x14ac:dyDescent="0.25">
      <c r="A7" s="81">
        <v>1.1000000000000001</v>
      </c>
      <c r="B7" s="82" t="s">
        <v>10</v>
      </c>
      <c r="C7" s="83">
        <f>SUM(C8)</f>
        <v>4000</v>
      </c>
      <c r="D7" s="36"/>
    </row>
    <row r="8" spans="1:4" s="55" customFormat="1" ht="25.5" customHeight="1" x14ac:dyDescent="0.25">
      <c r="A8" s="67" t="s">
        <v>58</v>
      </c>
      <c r="B8" s="68" t="s">
        <v>59</v>
      </c>
      <c r="C8" s="75">
        <v>4000</v>
      </c>
      <c r="D8" s="54"/>
    </row>
    <row r="9" spans="1:4" s="39" customFormat="1" ht="25.5" customHeight="1" x14ac:dyDescent="0.25">
      <c r="A9" s="81">
        <v>1.2</v>
      </c>
      <c r="B9" s="82" t="s">
        <v>11</v>
      </c>
      <c r="C9" s="83">
        <f>SUM(C10:C12)</f>
        <v>881784</v>
      </c>
      <c r="D9" s="38"/>
    </row>
    <row r="10" spans="1:4" s="55" customFormat="1" ht="25.5" customHeight="1" x14ac:dyDescent="0.25">
      <c r="A10" s="67" t="s">
        <v>60</v>
      </c>
      <c r="B10" s="68" t="s">
        <v>61</v>
      </c>
      <c r="C10" s="75">
        <v>817222</v>
      </c>
      <c r="D10" s="54"/>
    </row>
    <row r="11" spans="1:4" s="55" customFormat="1" ht="25.5" customHeight="1" x14ac:dyDescent="0.25">
      <c r="A11" s="67" t="s">
        <v>62</v>
      </c>
      <c r="B11" s="68" t="s">
        <v>63</v>
      </c>
      <c r="C11" s="75">
        <v>63115</v>
      </c>
      <c r="D11" s="54"/>
    </row>
    <row r="12" spans="1:4" s="55" customFormat="1" ht="25.5" customHeight="1" x14ac:dyDescent="0.25">
      <c r="A12" s="67" t="s">
        <v>64</v>
      </c>
      <c r="B12" s="68" t="s">
        <v>65</v>
      </c>
      <c r="C12" s="75">
        <v>1447</v>
      </c>
      <c r="D12" s="54"/>
    </row>
    <row r="13" spans="1:4" s="41" customFormat="1" ht="30" customHeight="1" x14ac:dyDescent="0.25">
      <c r="A13" s="81">
        <v>1.3</v>
      </c>
      <c r="B13" s="82" t="s">
        <v>12</v>
      </c>
      <c r="C13" s="84"/>
      <c r="D13" s="40"/>
    </row>
    <row r="14" spans="1:4" s="41" customFormat="1" ht="25.5" customHeight="1" x14ac:dyDescent="0.25">
      <c r="A14" s="81">
        <v>1.4</v>
      </c>
      <c r="B14" s="82" t="s">
        <v>13</v>
      </c>
      <c r="C14" s="84"/>
      <c r="D14" s="40"/>
    </row>
    <row r="15" spans="1:4" s="41" customFormat="1" ht="25.5" customHeight="1" x14ac:dyDescent="0.25">
      <c r="A15" s="81">
        <v>1.5</v>
      </c>
      <c r="B15" s="82" t="s">
        <v>14</v>
      </c>
      <c r="C15" s="84"/>
      <c r="D15" s="40"/>
    </row>
    <row r="16" spans="1:4" s="41" customFormat="1" ht="25.5" customHeight="1" x14ac:dyDescent="0.25">
      <c r="A16" s="81">
        <v>1.6</v>
      </c>
      <c r="B16" s="82" t="s">
        <v>15</v>
      </c>
      <c r="C16" s="84"/>
      <c r="D16" s="40"/>
    </row>
    <row r="17" spans="1:4" s="39" customFormat="1" ht="25.5" customHeight="1" x14ac:dyDescent="0.25">
      <c r="A17" s="81">
        <v>1.7</v>
      </c>
      <c r="B17" s="85" t="s">
        <v>16</v>
      </c>
      <c r="C17" s="83">
        <f>SUM(C18:C22)</f>
        <v>4370</v>
      </c>
      <c r="D17" s="38"/>
    </row>
    <row r="18" spans="1:4" s="55" customFormat="1" ht="25.5" customHeight="1" x14ac:dyDescent="0.25">
      <c r="A18" s="67" t="s">
        <v>66</v>
      </c>
      <c r="B18" s="68" t="s">
        <v>67</v>
      </c>
      <c r="C18" s="75">
        <v>4370</v>
      </c>
      <c r="D18" s="54"/>
    </row>
    <row r="19" spans="1:4" s="55" customFormat="1" ht="25.5" customHeight="1" x14ac:dyDescent="0.25">
      <c r="A19" s="67" t="s">
        <v>68</v>
      </c>
      <c r="B19" s="69" t="s">
        <v>69</v>
      </c>
      <c r="C19" s="75"/>
      <c r="D19" s="54"/>
    </row>
    <row r="20" spans="1:4" s="55" customFormat="1" ht="25.5" customHeight="1" x14ac:dyDescent="0.25">
      <c r="A20" s="67" t="s">
        <v>70</v>
      </c>
      <c r="B20" s="68" t="s">
        <v>71</v>
      </c>
      <c r="C20" s="75"/>
      <c r="D20" s="54"/>
    </row>
    <row r="21" spans="1:4" s="55" customFormat="1" ht="25.5" customHeight="1" x14ac:dyDescent="0.25">
      <c r="A21" s="67" t="s">
        <v>72</v>
      </c>
      <c r="B21" s="68" t="s">
        <v>73</v>
      </c>
      <c r="C21" s="75"/>
      <c r="D21" s="54"/>
    </row>
    <row r="22" spans="1:4" s="55" customFormat="1" ht="25.5" customHeight="1" x14ac:dyDescent="0.25">
      <c r="A22" s="67" t="s">
        <v>74</v>
      </c>
      <c r="B22" s="68" t="s">
        <v>75</v>
      </c>
      <c r="C22" s="75"/>
      <c r="D22" s="54"/>
    </row>
    <row r="23" spans="1:4" s="37" customFormat="1" ht="25.5" customHeight="1" x14ac:dyDescent="0.25">
      <c r="A23" s="81">
        <v>1.8</v>
      </c>
      <c r="B23" s="82" t="s">
        <v>17</v>
      </c>
      <c r="C23" s="84"/>
      <c r="D23" s="36"/>
    </row>
    <row r="24" spans="1:4" s="37" customFormat="1" ht="25.5" customHeight="1" x14ac:dyDescent="0.25">
      <c r="A24" s="81">
        <v>1.9</v>
      </c>
      <c r="B24" s="86" t="s">
        <v>44</v>
      </c>
      <c r="C24" s="87"/>
      <c r="D24" s="36"/>
    </row>
    <row r="25" spans="1:4" s="15" customFormat="1" ht="25.5" customHeight="1" x14ac:dyDescent="0.25">
      <c r="A25" s="61">
        <v>2</v>
      </c>
      <c r="B25" s="63" t="s">
        <v>2</v>
      </c>
      <c r="C25" s="73">
        <f>SUM(C26:C30)</f>
        <v>0</v>
      </c>
      <c r="D25" s="27"/>
    </row>
    <row r="26" spans="1:4" s="5" customFormat="1" ht="25.5" customHeight="1" x14ac:dyDescent="0.25">
      <c r="A26" s="81">
        <v>2.1</v>
      </c>
      <c r="B26" s="82" t="s">
        <v>18</v>
      </c>
      <c r="C26" s="88"/>
      <c r="D26" s="25"/>
    </row>
    <row r="27" spans="1:4" s="5" customFormat="1" ht="25.5" customHeight="1" x14ac:dyDescent="0.25">
      <c r="A27" s="81">
        <v>2.2000000000000002</v>
      </c>
      <c r="B27" s="82" t="s">
        <v>76</v>
      </c>
      <c r="C27" s="88"/>
      <c r="D27" s="25"/>
    </row>
    <row r="28" spans="1:4" s="5" customFormat="1" ht="25.5" customHeight="1" x14ac:dyDescent="0.25">
      <c r="A28" s="81">
        <v>2.2999999999999998</v>
      </c>
      <c r="B28" s="82" t="s">
        <v>19</v>
      </c>
      <c r="C28" s="88"/>
      <c r="D28" s="25"/>
    </row>
    <row r="29" spans="1:4" s="5" customFormat="1" ht="33" customHeight="1" x14ac:dyDescent="0.25">
      <c r="A29" s="81">
        <v>2.4</v>
      </c>
      <c r="B29" s="82" t="s">
        <v>20</v>
      </c>
      <c r="C29" s="88"/>
      <c r="D29" s="25"/>
    </row>
    <row r="30" spans="1:4" s="5" customFormat="1" ht="25.5" customHeight="1" x14ac:dyDescent="0.25">
      <c r="A30" s="81">
        <v>2.5</v>
      </c>
      <c r="B30" s="82" t="s">
        <v>45</v>
      </c>
      <c r="C30" s="88"/>
      <c r="D30" s="25"/>
    </row>
    <row r="31" spans="1:4" s="15" customFormat="1" ht="25.5" customHeight="1" x14ac:dyDescent="0.25">
      <c r="A31" s="61">
        <v>3</v>
      </c>
      <c r="B31" s="64" t="s">
        <v>3</v>
      </c>
      <c r="C31" s="73">
        <f>SUM(C32:C33)</f>
        <v>0</v>
      </c>
      <c r="D31" s="27"/>
    </row>
    <row r="32" spans="1:4" s="43" customFormat="1" ht="25.5" customHeight="1" x14ac:dyDescent="0.25">
      <c r="A32" s="81">
        <v>3.1</v>
      </c>
      <c r="B32" s="82" t="s">
        <v>21</v>
      </c>
      <c r="C32" s="84"/>
      <c r="D32" s="42"/>
    </row>
    <row r="33" spans="1:4" s="43" customFormat="1" ht="45.6" customHeight="1" x14ac:dyDescent="0.25">
      <c r="A33" s="81">
        <v>3.9</v>
      </c>
      <c r="B33" s="82" t="s">
        <v>140</v>
      </c>
      <c r="C33" s="84"/>
      <c r="D33" s="42"/>
    </row>
    <row r="34" spans="1:4" s="33" customFormat="1" ht="25.5" customHeight="1" x14ac:dyDescent="0.25">
      <c r="A34" s="61">
        <v>4</v>
      </c>
      <c r="B34" s="65" t="s">
        <v>22</v>
      </c>
      <c r="C34" s="73">
        <f>SUM(C35+C41+C56+C57+C62)</f>
        <v>1034547</v>
      </c>
      <c r="D34" s="32"/>
    </row>
    <row r="35" spans="1:4" s="45" customFormat="1" ht="33.6" customHeight="1" x14ac:dyDescent="0.25">
      <c r="A35" s="81">
        <v>4.0999999999999996</v>
      </c>
      <c r="B35" s="16" t="s">
        <v>23</v>
      </c>
      <c r="C35" s="83">
        <f>SUM(C36:C39)</f>
        <v>226932</v>
      </c>
      <c r="D35" s="44"/>
    </row>
    <row r="36" spans="1:4" s="57" customFormat="1" ht="25.5" customHeight="1" x14ac:dyDescent="0.25">
      <c r="A36" s="67" t="s">
        <v>77</v>
      </c>
      <c r="B36" s="68" t="s">
        <v>78</v>
      </c>
      <c r="C36" s="75">
        <v>110000</v>
      </c>
      <c r="D36" s="56"/>
    </row>
    <row r="37" spans="1:4" s="57" customFormat="1" ht="25.5" customHeight="1" x14ac:dyDescent="0.25">
      <c r="A37" s="67" t="s">
        <v>152</v>
      </c>
      <c r="B37" s="68" t="s">
        <v>154</v>
      </c>
      <c r="C37" s="75"/>
      <c r="D37" s="56"/>
    </row>
    <row r="38" spans="1:4" s="57" customFormat="1" ht="25.5" customHeight="1" x14ac:dyDescent="0.25">
      <c r="A38" s="67" t="s">
        <v>153</v>
      </c>
      <c r="B38" s="68" t="s">
        <v>155</v>
      </c>
      <c r="C38" s="75">
        <v>31932</v>
      </c>
      <c r="D38" s="56"/>
    </row>
    <row r="39" spans="1:4" s="57" customFormat="1" ht="26.45" customHeight="1" x14ac:dyDescent="0.25">
      <c r="A39" s="67" t="s">
        <v>79</v>
      </c>
      <c r="B39" s="68" t="s">
        <v>80</v>
      </c>
      <c r="C39" s="75">
        <v>85000</v>
      </c>
      <c r="D39" s="56"/>
    </row>
    <row r="40" spans="1:4" s="47" customFormat="1" ht="25.5" customHeight="1" x14ac:dyDescent="0.25">
      <c r="A40" s="81">
        <v>4.2</v>
      </c>
      <c r="B40" s="82" t="s">
        <v>46</v>
      </c>
      <c r="C40" s="74"/>
      <c r="D40" s="46"/>
    </row>
    <row r="41" spans="1:4" s="51" customFormat="1" ht="25.5" customHeight="1" x14ac:dyDescent="0.25">
      <c r="A41" s="89">
        <v>4.3</v>
      </c>
      <c r="B41" s="90" t="s">
        <v>24</v>
      </c>
      <c r="C41" s="91">
        <f>SUM(C42:C55)</f>
        <v>773070</v>
      </c>
      <c r="D41" s="50"/>
    </row>
    <row r="42" spans="1:4" s="49" customFormat="1" ht="16.149999999999999" customHeight="1" x14ac:dyDescent="0.25">
      <c r="A42" s="70" t="s">
        <v>81</v>
      </c>
      <c r="B42" s="71" t="s">
        <v>82</v>
      </c>
      <c r="C42" s="80">
        <v>112332</v>
      </c>
      <c r="D42" s="48"/>
    </row>
    <row r="43" spans="1:4" s="17" customFormat="1" ht="19.149999999999999" customHeight="1" x14ac:dyDescent="0.25">
      <c r="A43" s="67" t="s">
        <v>83</v>
      </c>
      <c r="B43" s="68" t="s">
        <v>84</v>
      </c>
      <c r="C43" s="75">
        <v>1063</v>
      </c>
      <c r="D43" s="28"/>
    </row>
    <row r="44" spans="1:4" s="13" customFormat="1" ht="16.899999999999999" customHeight="1" x14ac:dyDescent="0.25">
      <c r="A44" s="67" t="s">
        <v>85</v>
      </c>
      <c r="B44" s="68" t="s">
        <v>86</v>
      </c>
      <c r="C44" s="75">
        <v>8504</v>
      </c>
      <c r="D44" s="24"/>
    </row>
    <row r="45" spans="1:4" s="35" customFormat="1" ht="18.600000000000001" customHeight="1" x14ac:dyDescent="0.25">
      <c r="A45" s="67" t="s">
        <v>87</v>
      </c>
      <c r="B45" s="68" t="s">
        <v>88</v>
      </c>
      <c r="C45" s="75">
        <v>500</v>
      </c>
      <c r="D45" s="34"/>
    </row>
    <row r="46" spans="1:4" s="17" customFormat="1" ht="18" customHeight="1" x14ac:dyDescent="0.25">
      <c r="A46" s="67" t="s">
        <v>89</v>
      </c>
      <c r="B46" s="68" t="s">
        <v>90</v>
      </c>
      <c r="C46" s="75"/>
      <c r="D46" s="28"/>
    </row>
    <row r="47" spans="1:4" s="17" customFormat="1" ht="21.6" customHeight="1" x14ac:dyDescent="0.25">
      <c r="A47" s="67" t="s">
        <v>91</v>
      </c>
      <c r="B47" s="68" t="s">
        <v>92</v>
      </c>
      <c r="C47" s="75">
        <v>1500</v>
      </c>
      <c r="D47" s="28"/>
    </row>
    <row r="48" spans="1:4" s="17" customFormat="1" ht="21.6" customHeight="1" x14ac:dyDescent="0.25">
      <c r="A48" s="67" t="s">
        <v>93</v>
      </c>
      <c r="B48" s="68" t="s">
        <v>94</v>
      </c>
      <c r="C48" s="75"/>
      <c r="D48" s="28"/>
    </row>
    <row r="49" spans="1:4" s="17" customFormat="1" ht="20.45" customHeight="1" x14ac:dyDescent="0.25">
      <c r="A49" s="67" t="s">
        <v>95</v>
      </c>
      <c r="B49" s="68" t="s">
        <v>96</v>
      </c>
      <c r="C49" s="75">
        <v>2650</v>
      </c>
      <c r="D49" s="28"/>
    </row>
    <row r="50" spans="1:4" s="17" customFormat="1" ht="21.6" customHeight="1" x14ac:dyDescent="0.25">
      <c r="A50" s="67" t="s">
        <v>97</v>
      </c>
      <c r="B50" s="68" t="s">
        <v>98</v>
      </c>
      <c r="C50" s="75">
        <v>3788</v>
      </c>
      <c r="D50" s="28"/>
    </row>
    <row r="51" spans="1:4" s="17" customFormat="1" ht="28.5" customHeight="1" x14ac:dyDescent="0.25">
      <c r="A51" s="67" t="s">
        <v>99</v>
      </c>
      <c r="B51" s="68" t="s">
        <v>148</v>
      </c>
      <c r="C51" s="75">
        <v>350491</v>
      </c>
      <c r="D51" s="28"/>
    </row>
    <row r="52" spans="1:4" s="17" customFormat="1" ht="17.45" customHeight="1" x14ac:dyDescent="0.25">
      <c r="A52" s="67" t="s">
        <v>100</v>
      </c>
      <c r="B52" s="68" t="s">
        <v>101</v>
      </c>
      <c r="C52" s="75">
        <v>19504</v>
      </c>
      <c r="D52" s="28"/>
    </row>
    <row r="53" spans="1:4" s="17" customFormat="1" ht="19.149999999999999" customHeight="1" x14ac:dyDescent="0.25">
      <c r="A53" s="67" t="s">
        <v>102</v>
      </c>
      <c r="B53" s="68" t="s">
        <v>103</v>
      </c>
      <c r="C53" s="75">
        <v>10610</v>
      </c>
      <c r="D53" s="28"/>
    </row>
    <row r="54" spans="1:4" s="17" customFormat="1" ht="16.149999999999999" customHeight="1" x14ac:dyDescent="0.25">
      <c r="A54" s="67" t="s">
        <v>104</v>
      </c>
      <c r="B54" s="68" t="s">
        <v>105</v>
      </c>
      <c r="C54" s="75">
        <v>204341</v>
      </c>
      <c r="D54" s="28"/>
    </row>
    <row r="55" spans="1:4" s="13" customFormat="1" ht="21.6" customHeight="1" x14ac:dyDescent="0.25">
      <c r="A55" s="67" t="s">
        <v>106</v>
      </c>
      <c r="B55" s="68" t="s">
        <v>107</v>
      </c>
      <c r="C55" s="75">
        <v>57787</v>
      </c>
      <c r="D55" s="24"/>
    </row>
    <row r="56" spans="1:4" s="37" customFormat="1" ht="26.45" customHeight="1" x14ac:dyDescent="0.25">
      <c r="A56" s="81">
        <v>4.4000000000000004</v>
      </c>
      <c r="B56" s="16" t="s">
        <v>25</v>
      </c>
      <c r="C56" s="84">
        <v>30000</v>
      </c>
      <c r="D56" s="36"/>
    </row>
    <row r="57" spans="1:4" s="17" customFormat="1" ht="24" customHeight="1" x14ac:dyDescent="0.25">
      <c r="A57" s="81">
        <v>4.5</v>
      </c>
      <c r="B57" s="82" t="s">
        <v>141</v>
      </c>
      <c r="C57" s="83">
        <f>SUM(C58:C61)</f>
        <v>4545</v>
      </c>
      <c r="D57" s="28"/>
    </row>
    <row r="58" spans="1:4" s="17" customFormat="1" ht="21" customHeight="1" x14ac:dyDescent="0.25">
      <c r="A58" s="67" t="s">
        <v>108</v>
      </c>
      <c r="B58" s="68" t="s">
        <v>67</v>
      </c>
      <c r="C58" s="75">
        <v>4545</v>
      </c>
      <c r="D58" s="28"/>
    </row>
    <row r="59" spans="1:4" s="17" customFormat="1" ht="20.45" customHeight="1" x14ac:dyDescent="0.25">
      <c r="A59" s="67" t="s">
        <v>109</v>
      </c>
      <c r="B59" s="68" t="s">
        <v>69</v>
      </c>
      <c r="C59" s="75">
        <v>0</v>
      </c>
      <c r="D59" s="28"/>
    </row>
    <row r="60" spans="1:4" s="17" customFormat="1" ht="19.899999999999999" customHeight="1" x14ac:dyDescent="0.25">
      <c r="A60" s="67" t="s">
        <v>110</v>
      </c>
      <c r="B60" s="68" t="s">
        <v>71</v>
      </c>
      <c r="C60" s="75"/>
      <c r="D60" s="28"/>
    </row>
    <row r="61" spans="1:4" s="17" customFormat="1" ht="19.149999999999999" customHeight="1" x14ac:dyDescent="0.25">
      <c r="A61" s="67" t="s">
        <v>111</v>
      </c>
      <c r="B61" s="68" t="s">
        <v>73</v>
      </c>
      <c r="C61" s="75"/>
      <c r="D61" s="28"/>
    </row>
    <row r="62" spans="1:4" s="17" customFormat="1" ht="30.6" customHeight="1" x14ac:dyDescent="0.25">
      <c r="A62" s="81">
        <v>4.9000000000000004</v>
      </c>
      <c r="B62" s="82" t="s">
        <v>47</v>
      </c>
      <c r="C62" s="84"/>
      <c r="D62" s="28"/>
    </row>
    <row r="63" spans="1:4" s="17" customFormat="1" ht="26.45" customHeight="1" x14ac:dyDescent="0.25">
      <c r="A63" s="61">
        <v>5</v>
      </c>
      <c r="B63" s="63" t="s">
        <v>4</v>
      </c>
      <c r="C63" s="73">
        <f>SUM(C64+C69)</f>
        <v>564343</v>
      </c>
      <c r="D63" s="28"/>
    </row>
    <row r="64" spans="1:4" s="45" customFormat="1" ht="25.9" customHeight="1" x14ac:dyDescent="0.25">
      <c r="A64" s="81">
        <v>5.0999999999999996</v>
      </c>
      <c r="B64" s="16" t="s">
        <v>4</v>
      </c>
      <c r="C64" s="83">
        <f>SUM(C65:C67)</f>
        <v>564343</v>
      </c>
      <c r="D64" s="44"/>
    </row>
    <row r="65" spans="1:4" s="17" customFormat="1" ht="24.6" customHeight="1" x14ac:dyDescent="0.25">
      <c r="A65" s="67" t="s">
        <v>112</v>
      </c>
      <c r="B65" s="68" t="s">
        <v>113</v>
      </c>
      <c r="C65" s="75"/>
      <c r="D65" s="28"/>
    </row>
    <row r="66" spans="1:4" s="17" customFormat="1" ht="18.600000000000001" customHeight="1" x14ac:dyDescent="0.25">
      <c r="A66" s="67" t="s">
        <v>114</v>
      </c>
      <c r="B66" s="68" t="s">
        <v>115</v>
      </c>
      <c r="C66" s="75"/>
      <c r="D66" s="28"/>
    </row>
    <row r="67" spans="1:4" s="17" customFormat="1" ht="21" customHeight="1" x14ac:dyDescent="0.25">
      <c r="A67" s="67" t="s">
        <v>116</v>
      </c>
      <c r="B67" s="68" t="s">
        <v>117</v>
      </c>
      <c r="C67" s="75">
        <v>564343</v>
      </c>
      <c r="D67" s="28"/>
    </row>
    <row r="68" spans="1:4" s="45" customFormat="1" ht="23.45" customHeight="1" x14ac:dyDescent="0.25">
      <c r="A68" s="81">
        <v>5.2</v>
      </c>
      <c r="B68" s="16" t="s">
        <v>48</v>
      </c>
      <c r="C68" s="74"/>
      <c r="D68" s="44"/>
    </row>
    <row r="69" spans="1:4" s="45" customFormat="1" ht="37.9" customHeight="1" x14ac:dyDescent="0.25">
      <c r="A69" s="81">
        <v>5.9</v>
      </c>
      <c r="B69" s="16" t="s">
        <v>144</v>
      </c>
      <c r="C69" s="84"/>
      <c r="D69" s="44"/>
    </row>
    <row r="70" spans="1:4" s="17" customFormat="1" ht="29.45" customHeight="1" x14ac:dyDescent="0.25">
      <c r="A70" s="61">
        <v>6</v>
      </c>
      <c r="B70" s="63" t="s">
        <v>5</v>
      </c>
      <c r="C70" s="73">
        <f>SUM(C71+C79+C80+C81)</f>
        <v>6000</v>
      </c>
      <c r="D70" s="28"/>
    </row>
    <row r="71" spans="1:4" s="45" customFormat="1" ht="18.600000000000001" customHeight="1" x14ac:dyDescent="0.25">
      <c r="A71" s="81">
        <v>6.1</v>
      </c>
      <c r="B71" s="16" t="s">
        <v>49</v>
      </c>
      <c r="C71" s="83">
        <f>SUM(C72:C78)</f>
        <v>6000</v>
      </c>
      <c r="D71" s="44"/>
    </row>
    <row r="72" spans="1:4" s="17" customFormat="1" ht="20.25" customHeight="1" x14ac:dyDescent="0.25">
      <c r="A72" s="67" t="s">
        <v>118</v>
      </c>
      <c r="B72" s="68" t="s">
        <v>119</v>
      </c>
      <c r="C72" s="75"/>
      <c r="D72" s="28"/>
    </row>
    <row r="73" spans="1:4" s="17" customFormat="1" ht="19.899999999999999" customHeight="1" x14ac:dyDescent="0.25">
      <c r="A73" s="67" t="s">
        <v>120</v>
      </c>
      <c r="B73" s="68" t="s">
        <v>69</v>
      </c>
      <c r="C73" s="75">
        <v>6000</v>
      </c>
      <c r="D73" s="28"/>
    </row>
    <row r="74" spans="1:4" s="17" customFormat="1" ht="22.15" customHeight="1" x14ac:dyDescent="0.25">
      <c r="A74" s="67" t="s">
        <v>121</v>
      </c>
      <c r="B74" s="68" t="s">
        <v>26</v>
      </c>
      <c r="C74" s="75"/>
      <c r="D74" s="28"/>
    </row>
    <row r="75" spans="1:4" s="17" customFormat="1" ht="19.899999999999999" customHeight="1" x14ac:dyDescent="0.25">
      <c r="A75" s="67" t="s">
        <v>122</v>
      </c>
      <c r="B75" s="68" t="s">
        <v>123</v>
      </c>
      <c r="C75" s="75"/>
      <c r="D75" s="28"/>
    </row>
    <row r="76" spans="1:4" s="17" customFormat="1" ht="22.15" customHeight="1" x14ac:dyDescent="0.25">
      <c r="A76" s="67" t="s">
        <v>124</v>
      </c>
      <c r="B76" s="68" t="s">
        <v>125</v>
      </c>
      <c r="C76" s="75"/>
      <c r="D76" s="28"/>
    </row>
    <row r="77" spans="1:4" s="17" customFormat="1" ht="22.15" customHeight="1" x14ac:dyDescent="0.25">
      <c r="A77" s="67" t="s">
        <v>126</v>
      </c>
      <c r="B77" s="68" t="s">
        <v>127</v>
      </c>
      <c r="C77" s="75"/>
      <c r="D77" s="28"/>
    </row>
    <row r="78" spans="1:4" s="17" customFormat="1" ht="23.45" customHeight="1" x14ac:dyDescent="0.25">
      <c r="A78" s="67" t="s">
        <v>128</v>
      </c>
      <c r="B78" s="68" t="s">
        <v>129</v>
      </c>
      <c r="C78" s="75"/>
      <c r="D78" s="28"/>
    </row>
    <row r="79" spans="1:4" s="45" customFormat="1" ht="21" customHeight="1" x14ac:dyDescent="0.25">
      <c r="A79" s="81">
        <v>6.2</v>
      </c>
      <c r="B79" s="16" t="s">
        <v>130</v>
      </c>
      <c r="C79" s="84"/>
      <c r="D79" s="44"/>
    </row>
    <row r="80" spans="1:4" s="45" customFormat="1" ht="24.6" customHeight="1" x14ac:dyDescent="0.25">
      <c r="A80" s="81">
        <v>6.3</v>
      </c>
      <c r="B80" s="92" t="s">
        <v>131</v>
      </c>
      <c r="C80" s="87"/>
      <c r="D80" s="44"/>
    </row>
    <row r="81" spans="1:4" s="45" customFormat="1" ht="24.6" customHeight="1" x14ac:dyDescent="0.25">
      <c r="A81" s="81">
        <v>6.9</v>
      </c>
      <c r="B81" s="92" t="s">
        <v>145</v>
      </c>
      <c r="C81" s="87"/>
      <c r="D81" s="44"/>
    </row>
    <row r="82" spans="1:4" s="18" customFormat="1" ht="25.5" customHeight="1" x14ac:dyDescent="0.25">
      <c r="A82" s="61">
        <v>7</v>
      </c>
      <c r="B82" s="63" t="s">
        <v>50</v>
      </c>
      <c r="C82" s="73">
        <f>SUM(C83:C91)</f>
        <v>0</v>
      </c>
      <c r="D82" s="29"/>
    </row>
    <row r="83" spans="1:4" s="18" customFormat="1" ht="36.75" customHeight="1" x14ac:dyDescent="0.25">
      <c r="A83" s="81">
        <v>7.1</v>
      </c>
      <c r="B83" s="93" t="s">
        <v>146</v>
      </c>
      <c r="C83" s="87"/>
      <c r="D83" s="29"/>
    </row>
    <row r="84" spans="1:4" s="18" customFormat="1" ht="36.75" customHeight="1" x14ac:dyDescent="0.25">
      <c r="A84" s="81">
        <v>7.2</v>
      </c>
      <c r="B84" s="93" t="s">
        <v>51</v>
      </c>
      <c r="C84" s="87"/>
      <c r="D84" s="29"/>
    </row>
    <row r="85" spans="1:4" s="18" customFormat="1" ht="36.75" customHeight="1" x14ac:dyDescent="0.25">
      <c r="A85" s="81">
        <v>7.3</v>
      </c>
      <c r="B85" s="93" t="s">
        <v>52</v>
      </c>
      <c r="C85" s="87"/>
      <c r="D85" s="29"/>
    </row>
    <row r="86" spans="1:4" s="18" customFormat="1" ht="47.45" customHeight="1" x14ac:dyDescent="0.25">
      <c r="A86" s="81">
        <v>7.4</v>
      </c>
      <c r="B86" s="93" t="s">
        <v>53</v>
      </c>
      <c r="C86" s="87"/>
      <c r="D86" s="29"/>
    </row>
    <row r="87" spans="1:4" s="18" customFormat="1" ht="50.45" customHeight="1" x14ac:dyDescent="0.25">
      <c r="A87" s="81">
        <v>7.5</v>
      </c>
      <c r="B87" s="93" t="s">
        <v>54</v>
      </c>
      <c r="C87" s="87"/>
      <c r="D87" s="29"/>
    </row>
    <row r="88" spans="1:4" s="18" customFormat="1" ht="49.9" customHeight="1" x14ac:dyDescent="0.25">
      <c r="A88" s="81">
        <v>7.6</v>
      </c>
      <c r="B88" s="93" t="s">
        <v>55</v>
      </c>
      <c r="C88" s="87"/>
      <c r="D88" s="29"/>
    </row>
    <row r="89" spans="1:4" s="18" customFormat="1" ht="43.9" customHeight="1" x14ac:dyDescent="0.25">
      <c r="A89" s="81">
        <v>7.7</v>
      </c>
      <c r="B89" s="93" t="s">
        <v>56</v>
      </c>
      <c r="C89" s="87"/>
      <c r="D89" s="29"/>
    </row>
    <row r="90" spans="1:4" s="18" customFormat="1" ht="39.6" customHeight="1" x14ac:dyDescent="0.25">
      <c r="A90" s="81">
        <v>7.8</v>
      </c>
      <c r="B90" s="93" t="s">
        <v>57</v>
      </c>
      <c r="C90" s="87"/>
      <c r="D90" s="29"/>
    </row>
    <row r="91" spans="1:4" s="18" customFormat="1" ht="33.6" customHeight="1" x14ac:dyDescent="0.25">
      <c r="A91" s="81">
        <v>7.9</v>
      </c>
      <c r="B91" s="93" t="s">
        <v>7</v>
      </c>
      <c r="C91" s="87"/>
      <c r="D91" s="29"/>
    </row>
    <row r="92" spans="1:4" s="17" customFormat="1" ht="37.9" customHeight="1" x14ac:dyDescent="0.25">
      <c r="A92" s="61">
        <v>8</v>
      </c>
      <c r="B92" s="66" t="s">
        <v>147</v>
      </c>
      <c r="C92" s="73">
        <f>SUM(C93+C96+C101+C102+C103)</f>
        <v>31275377</v>
      </c>
      <c r="D92" s="28"/>
    </row>
    <row r="93" spans="1:4" s="45" customFormat="1" ht="25.5" customHeight="1" x14ac:dyDescent="0.25">
      <c r="A93" s="81">
        <v>8.1</v>
      </c>
      <c r="B93" s="16" t="s">
        <v>27</v>
      </c>
      <c r="C93" s="83">
        <f>SUM(C94:C95)</f>
        <v>23633709</v>
      </c>
      <c r="D93" s="44"/>
    </row>
    <row r="94" spans="1:4" s="14" customFormat="1" ht="25.5" customHeight="1" x14ac:dyDescent="0.25">
      <c r="A94" s="67" t="s">
        <v>41</v>
      </c>
      <c r="B94" s="95" t="s">
        <v>28</v>
      </c>
      <c r="C94" s="76">
        <v>23624815</v>
      </c>
      <c r="D94" s="26"/>
    </row>
    <row r="95" spans="1:4" s="14" customFormat="1" ht="25.5" customHeight="1" x14ac:dyDescent="0.25">
      <c r="A95" s="67" t="s">
        <v>132</v>
      </c>
      <c r="B95" s="95" t="s">
        <v>29</v>
      </c>
      <c r="C95" s="76">
        <v>8894</v>
      </c>
      <c r="D95" s="26"/>
    </row>
    <row r="96" spans="1:4" s="45" customFormat="1" ht="25.5" customHeight="1" x14ac:dyDescent="0.25">
      <c r="A96" s="81">
        <v>8.1999999999999993</v>
      </c>
      <c r="B96" s="16" t="s">
        <v>30</v>
      </c>
      <c r="C96" s="83">
        <f>SUM(C97:C100)</f>
        <v>4641668</v>
      </c>
      <c r="D96" s="44"/>
    </row>
    <row r="97" spans="1:4" s="14" customFormat="1" ht="25.5" customHeight="1" x14ac:dyDescent="0.25">
      <c r="A97" s="67" t="s">
        <v>42</v>
      </c>
      <c r="B97" s="95" t="s">
        <v>31</v>
      </c>
      <c r="C97" s="76">
        <v>2803034</v>
      </c>
      <c r="D97" s="26"/>
    </row>
    <row r="98" spans="1:4" s="14" customFormat="1" ht="25.5" customHeight="1" x14ac:dyDescent="0.25">
      <c r="A98" s="67" t="s">
        <v>133</v>
      </c>
      <c r="B98" s="95" t="s">
        <v>32</v>
      </c>
      <c r="C98" s="76">
        <v>150</v>
      </c>
      <c r="D98" s="26"/>
    </row>
    <row r="99" spans="1:4" s="14" customFormat="1" ht="25.5" customHeight="1" x14ac:dyDescent="0.25">
      <c r="A99" s="67" t="s">
        <v>134</v>
      </c>
      <c r="B99" s="95" t="s">
        <v>33</v>
      </c>
      <c r="C99" s="76">
        <v>1838384</v>
      </c>
      <c r="D99" s="26"/>
    </row>
    <row r="100" spans="1:4" s="14" customFormat="1" ht="25.5" customHeight="1" x14ac:dyDescent="0.25">
      <c r="A100" s="67" t="s">
        <v>135</v>
      </c>
      <c r="B100" s="95" t="s">
        <v>34</v>
      </c>
      <c r="C100" s="76">
        <v>100</v>
      </c>
      <c r="D100" s="26"/>
    </row>
    <row r="101" spans="1:4" s="45" customFormat="1" ht="25.5" customHeight="1" x14ac:dyDescent="0.25">
      <c r="A101" s="81">
        <v>8.3000000000000007</v>
      </c>
      <c r="B101" s="16" t="s">
        <v>35</v>
      </c>
      <c r="C101" s="84">
        <v>3000000</v>
      </c>
      <c r="D101" s="44"/>
    </row>
    <row r="102" spans="1:4" s="45" customFormat="1" ht="25.5" customHeight="1" x14ac:dyDescent="0.25">
      <c r="A102" s="81">
        <v>8.4</v>
      </c>
      <c r="B102" s="16" t="s">
        <v>136</v>
      </c>
      <c r="C102" s="84"/>
      <c r="D102" s="44"/>
    </row>
    <row r="103" spans="1:4" s="45" customFormat="1" ht="25.5" customHeight="1" x14ac:dyDescent="0.25">
      <c r="A103" s="81">
        <v>8.5</v>
      </c>
      <c r="B103" s="16" t="s">
        <v>137</v>
      </c>
      <c r="C103" s="84"/>
      <c r="D103" s="44"/>
    </row>
    <row r="104" spans="1:4" s="19" customFormat="1" ht="33.6" customHeight="1" x14ac:dyDescent="0.25">
      <c r="A104" s="61">
        <v>9</v>
      </c>
      <c r="B104" s="66" t="s">
        <v>149</v>
      </c>
      <c r="C104" s="73">
        <f>SUM(C105+C107+C109+C111)</f>
        <v>0</v>
      </c>
      <c r="D104" s="30"/>
    </row>
    <row r="105" spans="1:4" s="53" customFormat="1" ht="23.45" customHeight="1" x14ac:dyDescent="0.25">
      <c r="A105" s="81">
        <v>9.1</v>
      </c>
      <c r="B105" s="16" t="s">
        <v>150</v>
      </c>
      <c r="C105" s="84"/>
      <c r="D105" s="52"/>
    </row>
    <row r="106" spans="1:4" s="45" customFormat="1" ht="20.45" customHeight="1" x14ac:dyDescent="0.25">
      <c r="A106" s="81">
        <v>9.1999999999999993</v>
      </c>
      <c r="B106" s="86" t="s">
        <v>142</v>
      </c>
      <c r="C106" s="77"/>
      <c r="D106" s="44"/>
    </row>
    <row r="107" spans="1:4" s="53" customFormat="1" ht="22.9" customHeight="1" x14ac:dyDescent="0.25">
      <c r="A107" s="81">
        <v>9.3000000000000007</v>
      </c>
      <c r="B107" s="16" t="s">
        <v>36</v>
      </c>
      <c r="C107" s="84"/>
      <c r="D107" s="52"/>
    </row>
    <row r="108" spans="1:4" s="53" customFormat="1" ht="21.6" customHeight="1" x14ac:dyDescent="0.25">
      <c r="A108" s="81">
        <v>9.4</v>
      </c>
      <c r="B108" s="92" t="s">
        <v>143</v>
      </c>
      <c r="C108" s="78"/>
      <c r="D108" s="52"/>
    </row>
    <row r="109" spans="1:4" s="53" customFormat="1" ht="23.45" customHeight="1" x14ac:dyDescent="0.25">
      <c r="A109" s="81">
        <v>9.5</v>
      </c>
      <c r="B109" s="92" t="s">
        <v>37</v>
      </c>
      <c r="C109" s="94"/>
      <c r="D109" s="52"/>
    </row>
    <row r="110" spans="1:4" s="53" customFormat="1" ht="26.45" customHeight="1" x14ac:dyDescent="0.25">
      <c r="A110" s="81">
        <v>9.6</v>
      </c>
      <c r="B110" s="16" t="s">
        <v>151</v>
      </c>
      <c r="C110" s="74"/>
      <c r="D110" s="52"/>
    </row>
    <row r="111" spans="1:4" s="53" customFormat="1" ht="27" customHeight="1" x14ac:dyDescent="0.25">
      <c r="A111" s="81">
        <v>9.6999999999999993</v>
      </c>
      <c r="B111" s="92" t="s">
        <v>138</v>
      </c>
      <c r="C111" s="94"/>
      <c r="D111" s="52"/>
    </row>
    <row r="112" spans="1:4" s="19" customFormat="1" ht="20.45" customHeight="1" x14ac:dyDescent="0.25">
      <c r="A112" s="61">
        <v>0</v>
      </c>
      <c r="B112" s="63" t="s">
        <v>6</v>
      </c>
      <c r="C112" s="73">
        <f>SUM(C113+C115)</f>
        <v>0</v>
      </c>
      <c r="D112" s="30"/>
    </row>
    <row r="113" spans="1:4" s="53" customFormat="1" ht="22.15" customHeight="1" x14ac:dyDescent="0.25">
      <c r="A113" s="81">
        <v>0.1</v>
      </c>
      <c r="B113" s="16" t="s">
        <v>38</v>
      </c>
      <c r="C113" s="84"/>
      <c r="D113" s="52"/>
    </row>
    <row r="114" spans="1:4" s="53" customFormat="1" ht="25.15" customHeight="1" x14ac:dyDescent="0.25">
      <c r="A114" s="81">
        <v>0.2</v>
      </c>
      <c r="B114" s="16" t="s">
        <v>39</v>
      </c>
      <c r="C114" s="74"/>
      <c r="D114" s="52"/>
    </row>
    <row r="115" spans="1:4" s="45" customFormat="1" ht="25.9" customHeight="1" x14ac:dyDescent="0.25">
      <c r="A115" s="81">
        <v>0.3</v>
      </c>
      <c r="B115" s="86" t="s">
        <v>139</v>
      </c>
      <c r="C115" s="87"/>
      <c r="D115" s="44"/>
    </row>
    <row r="116" spans="1:4" s="20" customFormat="1" ht="23.45" customHeight="1" x14ac:dyDescent="0.25">
      <c r="A116" s="96" t="s">
        <v>40</v>
      </c>
      <c r="B116" s="97"/>
      <c r="C116" s="79">
        <f>SUM(C6+C25+C31+C34+C63+C70+C82+C92+C104+C112)</f>
        <v>33770421</v>
      </c>
      <c r="D116" s="31"/>
    </row>
    <row r="117" spans="1:4" s="10" customFormat="1" ht="12.75" customHeight="1" x14ac:dyDescent="0.25">
      <c r="A117" s="7"/>
      <c r="B117" s="8"/>
      <c r="C117" s="9"/>
    </row>
    <row r="118" spans="1:4" ht="12.75" customHeight="1" x14ac:dyDescent="0.25"/>
    <row r="119" spans="1:4" ht="12.75" customHeight="1" x14ac:dyDescent="0.25"/>
    <row r="120" spans="1:4" ht="12.75" customHeight="1" x14ac:dyDescent="0.25"/>
    <row r="121" spans="1:4" ht="12.75" customHeight="1" x14ac:dyDescent="0.25"/>
    <row r="122" spans="1:4" ht="12.75" customHeight="1" x14ac:dyDescent="0.25"/>
    <row r="123" spans="1:4" ht="12.75" customHeight="1" x14ac:dyDescent="0.25"/>
    <row r="124" spans="1:4" ht="12.75" customHeight="1" x14ac:dyDescent="0.25"/>
    <row r="125" spans="1:4" ht="12.75" customHeight="1" x14ac:dyDescent="0.25"/>
    <row r="126" spans="1:4" ht="12.75" customHeight="1" x14ac:dyDescent="0.25"/>
    <row r="127" spans="1:4" ht="12.75" customHeight="1" x14ac:dyDescent="0.25"/>
    <row r="128" spans="1:4" ht="12.75" customHeight="1" x14ac:dyDescent="0.25"/>
    <row r="129" ht="12.75" customHeight="1" x14ac:dyDescent="0.25"/>
    <row r="130" ht="12.75" customHeight="1" x14ac:dyDescent="0.25"/>
    <row r="131" ht="12.75" customHeight="1" x14ac:dyDescent="0.25"/>
    <row r="132" ht="12.75" customHeight="1" x14ac:dyDescent="0.25"/>
    <row r="133" ht="12.75" customHeight="1" x14ac:dyDescent="0.25"/>
    <row r="134" ht="12.75" customHeight="1" x14ac:dyDescent="0.25"/>
    <row r="135" ht="12.75" customHeight="1" x14ac:dyDescent="0.25"/>
    <row r="136" ht="12.75" customHeight="1" x14ac:dyDescent="0.25"/>
    <row r="137" ht="12.75" customHeight="1" x14ac:dyDescent="0.25"/>
    <row r="138" ht="12.75" customHeight="1" x14ac:dyDescent="0.25"/>
    <row r="139" ht="12.75" customHeight="1" x14ac:dyDescent="0.25"/>
    <row r="140" ht="12.75" customHeight="1" x14ac:dyDescent="0.25"/>
    <row r="141" ht="12.75" customHeight="1" x14ac:dyDescent="0.25"/>
    <row r="142" ht="12.75" customHeight="1" x14ac:dyDescent="0.25"/>
    <row r="143" ht="12.75" customHeight="1" x14ac:dyDescent="0.25"/>
    <row r="144" ht="12.75" customHeight="1" x14ac:dyDescent="0.25"/>
    <row r="145" ht="12.75" customHeight="1" x14ac:dyDescent="0.25"/>
    <row r="146" ht="12.75" customHeight="1" x14ac:dyDescent="0.25"/>
    <row r="147" ht="12.75" customHeight="1" x14ac:dyDescent="0.25"/>
    <row r="148" ht="12.75" customHeight="1" x14ac:dyDescent="0.25"/>
    <row r="149" ht="12.75" customHeight="1" x14ac:dyDescent="0.25"/>
    <row r="150" ht="12.75" customHeight="1" x14ac:dyDescent="0.25"/>
    <row r="151" ht="12.75" customHeight="1" x14ac:dyDescent="0.25"/>
    <row r="152" ht="12.75" customHeight="1" x14ac:dyDescent="0.25"/>
    <row r="153" ht="12.75" customHeight="1" x14ac:dyDescent="0.25"/>
    <row r="154" ht="12.75" customHeight="1" x14ac:dyDescent="0.25"/>
    <row r="155" ht="12.75" customHeight="1" x14ac:dyDescent="0.25"/>
    <row r="156" ht="12.75" customHeight="1" x14ac:dyDescent="0.25"/>
    <row r="157" ht="12.75" customHeight="1" x14ac:dyDescent="0.25"/>
    <row r="158" ht="12.75" customHeight="1" x14ac:dyDescent="0.25"/>
    <row r="159" ht="12.75" customHeight="1" x14ac:dyDescent="0.25"/>
    <row r="160" ht="12.75" customHeight="1" x14ac:dyDescent="0.25"/>
    <row r="161" ht="12.75" customHeight="1" x14ac:dyDescent="0.25"/>
    <row r="162" ht="12.75" customHeight="1" x14ac:dyDescent="0.25"/>
    <row r="163" ht="12.75" customHeight="1" x14ac:dyDescent="0.25"/>
    <row r="164" ht="12.75" customHeight="1" x14ac:dyDescent="0.25"/>
    <row r="165" ht="12.75" customHeight="1" x14ac:dyDescent="0.25"/>
    <row r="166" ht="12.75" customHeight="1" x14ac:dyDescent="0.25"/>
    <row r="167" ht="12.75" customHeight="1" x14ac:dyDescent="0.25"/>
    <row r="168" ht="12.75" customHeight="1" x14ac:dyDescent="0.25"/>
    <row r="169" ht="12.75" customHeight="1" x14ac:dyDescent="0.25"/>
    <row r="170" ht="12.75" customHeight="1" x14ac:dyDescent="0.25"/>
    <row r="171" ht="12.75" customHeight="1" x14ac:dyDescent="0.25"/>
    <row r="172" ht="12.75" customHeight="1" x14ac:dyDescent="0.25"/>
    <row r="173" ht="12.75" customHeight="1" x14ac:dyDescent="0.25"/>
    <row r="174" ht="12.75" customHeight="1" x14ac:dyDescent="0.25"/>
    <row r="175" ht="12.75" customHeight="1" x14ac:dyDescent="0.25"/>
    <row r="176" ht="12.75" customHeight="1" x14ac:dyDescent="0.25"/>
    <row r="177" ht="12.75" customHeight="1" x14ac:dyDescent="0.25"/>
    <row r="178" ht="12.75" customHeight="1" x14ac:dyDescent="0.25"/>
    <row r="179" ht="12.75" customHeight="1" x14ac:dyDescent="0.25"/>
    <row r="180" ht="12.75" customHeight="1" x14ac:dyDescent="0.25"/>
    <row r="181" ht="12.75" customHeight="1" x14ac:dyDescent="0.25"/>
    <row r="182" ht="12.75" customHeight="1" x14ac:dyDescent="0.25"/>
    <row r="183" ht="12.75" customHeight="1" x14ac:dyDescent="0.25"/>
    <row r="184" ht="12.75" customHeight="1" x14ac:dyDescent="0.25"/>
    <row r="185" ht="12.75" customHeight="1" x14ac:dyDescent="0.25"/>
    <row r="186" ht="12.75" customHeight="1" x14ac:dyDescent="0.25"/>
    <row r="187" ht="12.75" customHeight="1" x14ac:dyDescent="0.25"/>
    <row r="188" ht="12.75" customHeight="1" x14ac:dyDescent="0.25"/>
    <row r="189" ht="12.75" customHeight="1" x14ac:dyDescent="0.25"/>
    <row r="190" ht="12.75" customHeight="1" x14ac:dyDescent="0.25"/>
    <row r="191" ht="12.75" customHeight="1" x14ac:dyDescent="0.25"/>
    <row r="192" ht="12.75" customHeight="1" x14ac:dyDescent="0.25"/>
    <row r="193" ht="12.75" customHeight="1" x14ac:dyDescent="0.25"/>
    <row r="194" ht="12.75" customHeight="1" x14ac:dyDescent="0.25"/>
    <row r="195" ht="12.75" customHeight="1" x14ac:dyDescent="0.25"/>
    <row r="196" ht="12.75" customHeight="1" x14ac:dyDescent="0.25"/>
    <row r="197" ht="12.75" customHeight="1" x14ac:dyDescent="0.25"/>
    <row r="198" ht="12.75" customHeight="1" x14ac:dyDescent="0.25"/>
    <row r="199" ht="12.75" customHeight="1" x14ac:dyDescent="0.25"/>
    <row r="200" ht="12.75" customHeight="1" x14ac:dyDescent="0.25"/>
    <row r="201" ht="12.75" customHeight="1" x14ac:dyDescent="0.25"/>
    <row r="202" ht="12.75" customHeight="1" x14ac:dyDescent="0.25"/>
    <row r="203" ht="12.75" customHeight="1" x14ac:dyDescent="0.25"/>
    <row r="204" ht="12.75" customHeight="1" x14ac:dyDescent="0.25"/>
    <row r="205" ht="12.75" customHeight="1" x14ac:dyDescent="0.25"/>
    <row r="206" ht="12.75" customHeight="1" x14ac:dyDescent="0.25"/>
    <row r="207" ht="12.75" customHeight="1" x14ac:dyDescent="0.25"/>
    <row r="208" ht="12.75" customHeight="1" x14ac:dyDescent="0.25"/>
    <row r="209" ht="12.75" customHeight="1" x14ac:dyDescent="0.25"/>
    <row r="210" ht="12.75" customHeight="1" x14ac:dyDescent="0.25"/>
    <row r="211" ht="12.75" customHeight="1" x14ac:dyDescent="0.25"/>
    <row r="212" ht="12.75" customHeight="1" x14ac:dyDescent="0.25"/>
    <row r="213" ht="12.75" customHeight="1" x14ac:dyDescent="0.25"/>
    <row r="214" ht="12.75" customHeight="1" x14ac:dyDescent="0.25"/>
    <row r="215" ht="12.75" customHeight="1" x14ac:dyDescent="0.25"/>
    <row r="216" ht="12.75" customHeight="1" x14ac:dyDescent="0.25"/>
    <row r="217" ht="12.75" customHeight="1" x14ac:dyDescent="0.25"/>
    <row r="218" ht="12.75" customHeight="1" x14ac:dyDescent="0.25"/>
    <row r="219" ht="12.75" customHeight="1" x14ac:dyDescent="0.25"/>
    <row r="220" ht="12.75" customHeight="1" x14ac:dyDescent="0.25"/>
    <row r="221" ht="12.75" customHeight="1" x14ac:dyDescent="0.25"/>
    <row r="222" ht="12.75" customHeight="1" x14ac:dyDescent="0.25"/>
    <row r="223" ht="12.75" customHeight="1" x14ac:dyDescent="0.25"/>
    <row r="224" ht="12.75" customHeight="1" x14ac:dyDescent="0.25"/>
    <row r="225" ht="12.75" customHeight="1" x14ac:dyDescent="0.25"/>
    <row r="226" ht="12.75" customHeight="1" x14ac:dyDescent="0.25"/>
    <row r="227" ht="12.75" customHeight="1" x14ac:dyDescent="0.25"/>
    <row r="228" ht="12.75" customHeight="1" x14ac:dyDescent="0.25"/>
    <row r="229" ht="12.75" customHeight="1" x14ac:dyDescent="0.25"/>
    <row r="230" ht="12.75" customHeight="1" x14ac:dyDescent="0.25"/>
    <row r="231" ht="12.75" customHeight="1" x14ac:dyDescent="0.25"/>
    <row r="232" ht="12.75" customHeight="1" x14ac:dyDescent="0.25"/>
    <row r="233" ht="12.75" customHeight="1" x14ac:dyDescent="0.25"/>
    <row r="234" ht="12.75" customHeight="1" x14ac:dyDescent="0.25"/>
    <row r="235" ht="12.75" customHeight="1" x14ac:dyDescent="0.25"/>
    <row r="236" ht="12.75" customHeight="1" x14ac:dyDescent="0.25"/>
    <row r="237" ht="12.75" customHeight="1" x14ac:dyDescent="0.25"/>
    <row r="238" ht="12.75" customHeight="1" x14ac:dyDescent="0.25"/>
    <row r="239" ht="12.75" customHeight="1" x14ac:dyDescent="0.25"/>
    <row r="240" ht="12.75" customHeight="1" x14ac:dyDescent="0.25"/>
    <row r="241" ht="12.75" customHeight="1" x14ac:dyDescent="0.25"/>
    <row r="242" ht="12.75" customHeight="1" x14ac:dyDescent="0.25"/>
    <row r="243" ht="12.75" customHeight="1" x14ac:dyDescent="0.25"/>
    <row r="244" ht="12.75" customHeight="1" x14ac:dyDescent="0.25"/>
    <row r="245" ht="12.75" customHeight="1" x14ac:dyDescent="0.25"/>
    <row r="246" ht="12.75" customHeight="1" x14ac:dyDescent="0.25"/>
    <row r="247" ht="12.75" customHeight="1" x14ac:dyDescent="0.25"/>
    <row r="248" ht="12.75" customHeight="1" x14ac:dyDescent="0.25"/>
    <row r="249" ht="12.75" customHeight="1" x14ac:dyDescent="0.25"/>
    <row r="250" ht="12.75" customHeight="1" x14ac:dyDescent="0.25"/>
    <row r="251" ht="12.75" customHeight="1" x14ac:dyDescent="0.25"/>
    <row r="252" ht="12.75" customHeight="1" x14ac:dyDescent="0.25"/>
    <row r="253" ht="12.75" customHeight="1" x14ac:dyDescent="0.25"/>
    <row r="254" ht="12.75" customHeight="1" x14ac:dyDescent="0.25"/>
    <row r="255" ht="12.75" customHeight="1" x14ac:dyDescent="0.25"/>
    <row r="256" ht="12.75" customHeight="1" x14ac:dyDescent="0.25"/>
    <row r="257" ht="12.75" customHeight="1" x14ac:dyDescent="0.25"/>
    <row r="258" ht="12.75" customHeight="1" x14ac:dyDescent="0.25"/>
    <row r="259" ht="12.75" customHeight="1" x14ac:dyDescent="0.25"/>
    <row r="260" ht="12.75" customHeight="1" x14ac:dyDescent="0.25"/>
    <row r="261" ht="12.75" customHeight="1" x14ac:dyDescent="0.25"/>
    <row r="262" ht="12.75" customHeight="1" x14ac:dyDescent="0.25"/>
    <row r="263" ht="12.75" customHeight="1" x14ac:dyDescent="0.25"/>
    <row r="264" ht="12.75" customHeight="1" x14ac:dyDescent="0.25"/>
    <row r="265" ht="12.75" customHeight="1" x14ac:dyDescent="0.25"/>
    <row r="266" ht="12.75" customHeight="1" x14ac:dyDescent="0.25"/>
    <row r="267" ht="12.75" customHeight="1" x14ac:dyDescent="0.25"/>
    <row r="268" ht="12.75" customHeight="1" x14ac:dyDescent="0.25"/>
    <row r="269" ht="12.75" customHeight="1" x14ac:dyDescent="0.25"/>
    <row r="270" ht="12.75" customHeight="1" x14ac:dyDescent="0.25"/>
    <row r="271" ht="12.75" customHeight="1" x14ac:dyDescent="0.25"/>
    <row r="272" ht="12.75" customHeight="1" x14ac:dyDescent="0.25"/>
    <row r="273" ht="12.75" customHeight="1" x14ac:dyDescent="0.25"/>
    <row r="274" ht="12.75" customHeight="1" x14ac:dyDescent="0.25"/>
    <row r="275" ht="12.75" customHeight="1" x14ac:dyDescent="0.25"/>
    <row r="276" ht="12.75" customHeight="1" x14ac:dyDescent="0.25"/>
    <row r="277" ht="12.75" customHeight="1" x14ac:dyDescent="0.25"/>
    <row r="278" ht="12.75" customHeight="1" x14ac:dyDescent="0.25"/>
    <row r="279" ht="12.75" customHeight="1" x14ac:dyDescent="0.25"/>
    <row r="280" ht="12.75" customHeight="1" x14ac:dyDescent="0.25"/>
    <row r="281" ht="12.75" customHeight="1" x14ac:dyDescent="0.25"/>
    <row r="282" ht="12.75" customHeight="1" x14ac:dyDescent="0.25"/>
    <row r="283" ht="12.75" customHeight="1" x14ac:dyDescent="0.25"/>
    <row r="284" ht="12.75" customHeight="1" x14ac:dyDescent="0.25"/>
    <row r="285" ht="12.75" customHeight="1" x14ac:dyDescent="0.25"/>
    <row r="286" ht="12.75" customHeight="1" x14ac:dyDescent="0.25"/>
    <row r="287" ht="12.75" customHeight="1" x14ac:dyDescent="0.25"/>
    <row r="288" ht="12.75" customHeight="1" x14ac:dyDescent="0.25"/>
    <row r="289" ht="12.75" customHeight="1" x14ac:dyDescent="0.25"/>
    <row r="290" ht="12.75" customHeight="1" x14ac:dyDescent="0.25"/>
    <row r="291" ht="12.75" customHeight="1" x14ac:dyDescent="0.25"/>
    <row r="292" ht="12.75" customHeight="1" x14ac:dyDescent="0.25"/>
    <row r="293" ht="12.75" customHeight="1" x14ac:dyDescent="0.25"/>
    <row r="294" ht="12.75" customHeight="1" x14ac:dyDescent="0.25"/>
    <row r="295" ht="12.75" customHeight="1" x14ac:dyDescent="0.25"/>
    <row r="296" ht="12.75" customHeight="1" x14ac:dyDescent="0.25"/>
    <row r="297" ht="12.75" customHeight="1" x14ac:dyDescent="0.25"/>
    <row r="298" ht="12.75" customHeight="1" x14ac:dyDescent="0.25"/>
    <row r="299" ht="12.75" customHeight="1" x14ac:dyDescent="0.25"/>
    <row r="300" ht="12.75" customHeight="1" x14ac:dyDescent="0.25"/>
    <row r="301" ht="12.75" customHeight="1" x14ac:dyDescent="0.25"/>
    <row r="302" ht="12.75" customHeight="1" x14ac:dyDescent="0.25"/>
    <row r="303" ht="12.75" customHeight="1" x14ac:dyDescent="0.25"/>
    <row r="304" ht="12.75" customHeight="1" x14ac:dyDescent="0.25"/>
    <row r="305" ht="12.75" customHeight="1" x14ac:dyDescent="0.25"/>
    <row r="306" ht="12.75" customHeight="1" x14ac:dyDescent="0.25"/>
    <row r="307" ht="12.75" customHeight="1" x14ac:dyDescent="0.25"/>
    <row r="308" ht="12.75" customHeight="1" x14ac:dyDescent="0.25"/>
    <row r="309" ht="12.75" customHeight="1" x14ac:dyDescent="0.25"/>
    <row r="310" ht="12.75" customHeight="1" x14ac:dyDescent="0.25"/>
    <row r="311" ht="12.75" customHeight="1" x14ac:dyDescent="0.25"/>
    <row r="312" ht="12.75" customHeight="1" x14ac:dyDescent="0.25"/>
    <row r="313" ht="12.75" customHeight="1" x14ac:dyDescent="0.25"/>
    <row r="314" ht="12.75" customHeight="1" x14ac:dyDescent="0.25"/>
    <row r="315" ht="12.75" customHeight="1" x14ac:dyDescent="0.25"/>
    <row r="316" ht="12.75" customHeight="1" x14ac:dyDescent="0.25"/>
    <row r="317" ht="12.75" customHeight="1" x14ac:dyDescent="0.25"/>
    <row r="318" ht="12.75" customHeight="1" x14ac:dyDescent="0.25"/>
    <row r="319" ht="12.75" customHeight="1" x14ac:dyDescent="0.25"/>
    <row r="320" ht="12.75" customHeight="1" x14ac:dyDescent="0.25"/>
    <row r="321" ht="12.75" customHeight="1" x14ac:dyDescent="0.25"/>
    <row r="322" ht="12.75" customHeight="1" x14ac:dyDescent="0.25"/>
    <row r="323" ht="12.75" customHeight="1" x14ac:dyDescent="0.25"/>
    <row r="324" ht="12.75" customHeight="1" x14ac:dyDescent="0.25"/>
    <row r="325" ht="12.75" customHeight="1" x14ac:dyDescent="0.25"/>
    <row r="326" ht="12.75" customHeight="1" x14ac:dyDescent="0.25"/>
    <row r="327" ht="12.75" customHeight="1" x14ac:dyDescent="0.25"/>
    <row r="328" ht="12.75" customHeight="1" x14ac:dyDescent="0.25"/>
    <row r="329" ht="12.75" customHeight="1" x14ac:dyDescent="0.25"/>
    <row r="330" ht="12.75" customHeight="1" x14ac:dyDescent="0.25"/>
    <row r="331" ht="12.75" customHeight="1" x14ac:dyDescent="0.25"/>
    <row r="332" ht="12.75" customHeight="1" x14ac:dyDescent="0.25"/>
    <row r="333" ht="12.75" customHeight="1" x14ac:dyDescent="0.25"/>
    <row r="334" ht="12.75" customHeight="1" x14ac:dyDescent="0.25"/>
    <row r="335" ht="12.75" customHeight="1" x14ac:dyDescent="0.25"/>
    <row r="336" ht="12.75" customHeight="1" x14ac:dyDescent="0.25"/>
    <row r="337" ht="12.75" customHeight="1" x14ac:dyDescent="0.25"/>
    <row r="338" ht="12.75" customHeight="1" x14ac:dyDescent="0.25"/>
    <row r="339" ht="12.75" customHeight="1" x14ac:dyDescent="0.25"/>
    <row r="340" ht="12.75" customHeight="1" x14ac:dyDescent="0.25"/>
    <row r="341" ht="12.75" customHeight="1" x14ac:dyDescent="0.25"/>
    <row r="342" ht="12.75" customHeight="1" x14ac:dyDescent="0.25"/>
    <row r="343" ht="12.75" customHeight="1" x14ac:dyDescent="0.25"/>
    <row r="344" ht="12.75" customHeight="1" x14ac:dyDescent="0.25"/>
    <row r="345" ht="12.75" customHeight="1" x14ac:dyDescent="0.25"/>
    <row r="346" ht="12.75" customHeight="1" x14ac:dyDescent="0.25"/>
    <row r="347" ht="12.75" customHeight="1" x14ac:dyDescent="0.25"/>
    <row r="348" ht="12.75" customHeight="1" x14ac:dyDescent="0.25"/>
    <row r="349" ht="12.75" customHeight="1" x14ac:dyDescent="0.25"/>
    <row r="350" ht="12.75" customHeight="1" x14ac:dyDescent="0.25"/>
    <row r="351" ht="12.75" customHeight="1" x14ac:dyDescent="0.25"/>
    <row r="352" ht="12.75" customHeight="1" x14ac:dyDescent="0.25"/>
    <row r="353" ht="12.75" customHeight="1" x14ac:dyDescent="0.25"/>
    <row r="354" ht="12.75" customHeight="1" x14ac:dyDescent="0.25"/>
    <row r="355" ht="12.75" customHeight="1" x14ac:dyDescent="0.25"/>
    <row r="356" ht="12.75" customHeight="1" x14ac:dyDescent="0.25"/>
    <row r="357" ht="12.75" customHeight="1" x14ac:dyDescent="0.25"/>
    <row r="358" ht="12.75" customHeight="1" x14ac:dyDescent="0.25"/>
    <row r="359" ht="12.75" customHeight="1" x14ac:dyDescent="0.25"/>
    <row r="360" ht="12.75" customHeight="1" x14ac:dyDescent="0.25"/>
    <row r="361" ht="12.75" customHeight="1" x14ac:dyDescent="0.25"/>
    <row r="362" ht="12.75" customHeight="1" x14ac:dyDescent="0.25"/>
    <row r="363" ht="12.75" customHeight="1" x14ac:dyDescent="0.25"/>
    <row r="364" ht="12.75" customHeight="1" x14ac:dyDescent="0.25"/>
    <row r="365" ht="12.75" customHeight="1" x14ac:dyDescent="0.25"/>
    <row r="366" ht="12.75" customHeight="1" x14ac:dyDescent="0.25"/>
    <row r="367" ht="12.75" customHeight="1" x14ac:dyDescent="0.25"/>
    <row r="368" ht="12.75" customHeight="1" x14ac:dyDescent="0.25"/>
    <row r="369" ht="12.75" customHeight="1" x14ac:dyDescent="0.25"/>
    <row r="370" ht="12.75" customHeight="1" x14ac:dyDescent="0.25"/>
    <row r="371" ht="12.75" customHeight="1" x14ac:dyDescent="0.25"/>
    <row r="372" ht="12.75" customHeight="1" x14ac:dyDescent="0.25"/>
    <row r="373" ht="12.75" customHeight="1" x14ac:dyDescent="0.25"/>
    <row r="374" ht="12.75" customHeight="1" x14ac:dyDescent="0.25"/>
    <row r="375" ht="12.75" customHeight="1" x14ac:dyDescent="0.25"/>
    <row r="376" ht="12.75" customHeight="1" x14ac:dyDescent="0.25"/>
    <row r="377" ht="12.75" customHeight="1" x14ac:dyDescent="0.25"/>
    <row r="378" ht="12.75" customHeight="1" x14ac:dyDescent="0.25"/>
    <row r="379" ht="12.75" customHeight="1" x14ac:dyDescent="0.25"/>
    <row r="380" ht="12.75" customHeight="1" x14ac:dyDescent="0.25"/>
    <row r="381" ht="12.75" customHeight="1" x14ac:dyDescent="0.25"/>
    <row r="382" ht="12.75" customHeight="1" x14ac:dyDescent="0.25"/>
    <row r="383" ht="12.75" customHeight="1" x14ac:dyDescent="0.25"/>
    <row r="384" ht="12.75" customHeight="1" x14ac:dyDescent="0.25"/>
    <row r="385" ht="12.75" customHeight="1" x14ac:dyDescent="0.25"/>
    <row r="386" ht="12.75" customHeight="1" x14ac:dyDescent="0.25"/>
    <row r="387" ht="12.75" customHeight="1" x14ac:dyDescent="0.25"/>
    <row r="388" ht="12.75" customHeight="1" x14ac:dyDescent="0.25"/>
    <row r="389" ht="12.75" customHeight="1" x14ac:dyDescent="0.25"/>
    <row r="390" ht="12.75" customHeight="1" x14ac:dyDescent="0.25"/>
    <row r="391" ht="12.75" customHeight="1" x14ac:dyDescent="0.25"/>
    <row r="392" ht="12.75" customHeight="1" x14ac:dyDescent="0.25"/>
    <row r="393" ht="12.75" customHeight="1" x14ac:dyDescent="0.25"/>
    <row r="394" ht="12.75" customHeight="1" x14ac:dyDescent="0.25"/>
    <row r="395" ht="12.75" customHeight="1" x14ac:dyDescent="0.25"/>
    <row r="396" ht="12.75" customHeight="1" x14ac:dyDescent="0.25"/>
    <row r="397" ht="12.75" customHeight="1" x14ac:dyDescent="0.25"/>
    <row r="398" ht="12.75" customHeight="1" x14ac:dyDescent="0.25"/>
    <row r="399" ht="12.75" customHeight="1" x14ac:dyDescent="0.25"/>
    <row r="400" ht="12.75" customHeight="1" x14ac:dyDescent="0.25"/>
    <row r="401" ht="12.75" customHeight="1" x14ac:dyDescent="0.25"/>
    <row r="402" ht="12.75" customHeight="1" x14ac:dyDescent="0.25"/>
    <row r="403" ht="12.75" customHeight="1" x14ac:dyDescent="0.25"/>
    <row r="404" ht="12.75" customHeight="1" x14ac:dyDescent="0.25"/>
    <row r="405" ht="12.75" customHeight="1" x14ac:dyDescent="0.25"/>
    <row r="406" ht="12.75" customHeight="1" x14ac:dyDescent="0.25"/>
    <row r="407" ht="12.75" customHeight="1" x14ac:dyDescent="0.25"/>
    <row r="408" ht="12.75" customHeight="1" x14ac:dyDescent="0.25"/>
    <row r="409" ht="12.75" customHeight="1" x14ac:dyDescent="0.25"/>
    <row r="410" ht="12.75" customHeight="1" x14ac:dyDescent="0.25"/>
    <row r="411" ht="12.75" customHeight="1" x14ac:dyDescent="0.25"/>
    <row r="412" ht="12.75" customHeight="1" x14ac:dyDescent="0.25"/>
    <row r="413" ht="12.75" customHeight="1" x14ac:dyDescent="0.25"/>
    <row r="414" ht="12.75" customHeight="1" x14ac:dyDescent="0.25"/>
    <row r="415" ht="12.75" customHeight="1" x14ac:dyDescent="0.25"/>
    <row r="416" ht="12.75" customHeight="1" x14ac:dyDescent="0.25"/>
    <row r="417" ht="12.75" customHeight="1" x14ac:dyDescent="0.25"/>
    <row r="418" ht="12.75" customHeight="1" x14ac:dyDescent="0.25"/>
    <row r="419" ht="12.75" customHeight="1" x14ac:dyDescent="0.25"/>
    <row r="420" ht="12.75" customHeight="1" x14ac:dyDescent="0.25"/>
    <row r="421" ht="12.75" customHeight="1" x14ac:dyDescent="0.25"/>
    <row r="422" ht="12.75" customHeight="1" x14ac:dyDescent="0.25"/>
    <row r="423" ht="12.75" customHeight="1" x14ac:dyDescent="0.25"/>
    <row r="424" ht="12.75" customHeight="1" x14ac:dyDescent="0.25"/>
    <row r="425" ht="12.75" customHeight="1" x14ac:dyDescent="0.25"/>
    <row r="426" ht="12.75" customHeight="1" x14ac:dyDescent="0.25"/>
    <row r="427" ht="12.75" customHeight="1" x14ac:dyDescent="0.25"/>
    <row r="428" ht="12.75" customHeight="1" x14ac:dyDescent="0.25"/>
    <row r="429" ht="12.75" customHeight="1" x14ac:dyDescent="0.25"/>
    <row r="430" ht="12.75" customHeight="1" x14ac:dyDescent="0.25"/>
    <row r="431" ht="12.75" customHeight="1" x14ac:dyDescent="0.25"/>
    <row r="432" ht="12.75" customHeight="1" x14ac:dyDescent="0.25"/>
    <row r="433" ht="12.75" customHeight="1" x14ac:dyDescent="0.25"/>
    <row r="434" ht="12.75" customHeight="1" x14ac:dyDescent="0.25"/>
    <row r="435" ht="12.75" customHeight="1" x14ac:dyDescent="0.25"/>
    <row r="436" ht="12.75" customHeight="1" x14ac:dyDescent="0.25"/>
    <row r="437" ht="12.75" customHeight="1" x14ac:dyDescent="0.25"/>
    <row r="438" ht="12.75" customHeight="1" x14ac:dyDescent="0.25"/>
    <row r="439" ht="12.75" customHeight="1" x14ac:dyDescent="0.25"/>
    <row r="440" ht="12.75" customHeight="1" x14ac:dyDescent="0.25"/>
    <row r="441" ht="12.75" customHeight="1" x14ac:dyDescent="0.25"/>
    <row r="442" ht="12.75" customHeight="1" x14ac:dyDescent="0.25"/>
    <row r="443" ht="12.75" customHeight="1" x14ac:dyDescent="0.25"/>
    <row r="444" ht="12.75" customHeight="1" x14ac:dyDescent="0.25"/>
    <row r="445" ht="12.75" customHeight="1" x14ac:dyDescent="0.25"/>
    <row r="446" ht="12.75" customHeight="1" x14ac:dyDescent="0.25"/>
    <row r="447" ht="12.75" customHeight="1" x14ac:dyDescent="0.25"/>
    <row r="448" ht="12.75" customHeight="1" x14ac:dyDescent="0.25"/>
    <row r="449" ht="12.75" customHeight="1" x14ac:dyDescent="0.25"/>
    <row r="450" ht="12.75" customHeight="1" x14ac:dyDescent="0.25"/>
    <row r="451" ht="12.75" customHeight="1" x14ac:dyDescent="0.25"/>
    <row r="452" ht="12.75" customHeight="1" x14ac:dyDescent="0.25"/>
    <row r="453" ht="12.75" customHeight="1" x14ac:dyDescent="0.25"/>
    <row r="454" ht="12.75" customHeight="1" x14ac:dyDescent="0.25"/>
    <row r="455" ht="12.75" customHeight="1" x14ac:dyDescent="0.25"/>
    <row r="456" ht="12.75" customHeight="1" x14ac:dyDescent="0.25"/>
    <row r="457" ht="12.75" customHeight="1" x14ac:dyDescent="0.25"/>
    <row r="458" ht="12.75" customHeight="1" x14ac:dyDescent="0.25"/>
    <row r="459" ht="12.75" customHeight="1" x14ac:dyDescent="0.25"/>
    <row r="460" ht="12.75" customHeight="1" x14ac:dyDescent="0.25"/>
    <row r="461" ht="12.75" customHeight="1" x14ac:dyDescent="0.25"/>
    <row r="462" ht="12.75" customHeight="1" x14ac:dyDescent="0.25"/>
    <row r="463" ht="12.75" customHeight="1" x14ac:dyDescent="0.25"/>
    <row r="464" ht="12.75" customHeight="1" x14ac:dyDescent="0.25"/>
    <row r="465" ht="12.75" customHeight="1" x14ac:dyDescent="0.25"/>
    <row r="466" ht="12.75" customHeight="1" x14ac:dyDescent="0.25"/>
    <row r="467" ht="12.75" customHeight="1" x14ac:dyDescent="0.25"/>
    <row r="468" ht="12.75" customHeight="1" x14ac:dyDescent="0.25"/>
    <row r="469" ht="12.75" customHeight="1" x14ac:dyDescent="0.25"/>
    <row r="470" ht="12.75" customHeight="1" x14ac:dyDescent="0.25"/>
    <row r="471" ht="12.75" customHeight="1" x14ac:dyDescent="0.25"/>
    <row r="472" ht="12.75" customHeight="1" x14ac:dyDescent="0.25"/>
    <row r="473" ht="12.75" customHeight="1" x14ac:dyDescent="0.25"/>
    <row r="474" ht="12.75" customHeight="1" x14ac:dyDescent="0.25"/>
    <row r="475" ht="12.75" customHeight="1" x14ac:dyDescent="0.25"/>
    <row r="476" ht="12.75" customHeight="1" x14ac:dyDescent="0.25"/>
    <row r="477" ht="12.75" customHeight="1" x14ac:dyDescent="0.25"/>
    <row r="478" ht="12.75" customHeight="1" x14ac:dyDescent="0.25"/>
    <row r="479" ht="12.75" customHeight="1" x14ac:dyDescent="0.25"/>
    <row r="480" ht="12.75" customHeight="1" x14ac:dyDescent="0.25"/>
    <row r="481" ht="12.75" customHeight="1" x14ac:dyDescent="0.25"/>
    <row r="482" ht="12.75" customHeight="1" x14ac:dyDescent="0.25"/>
    <row r="483" ht="12.75" customHeight="1" x14ac:dyDescent="0.25"/>
    <row r="484" ht="12.75" customHeight="1" x14ac:dyDescent="0.25"/>
    <row r="485" ht="12.75" customHeight="1" x14ac:dyDescent="0.25"/>
    <row r="486" ht="12.75" customHeight="1" x14ac:dyDescent="0.25"/>
    <row r="487" ht="12.75" customHeight="1" x14ac:dyDescent="0.25"/>
    <row r="488" ht="12.75" customHeight="1" x14ac:dyDescent="0.25"/>
    <row r="489" ht="12.75" customHeight="1" x14ac:dyDescent="0.25"/>
    <row r="490" ht="12.75" customHeight="1" x14ac:dyDescent="0.25"/>
    <row r="491" ht="12.75" customHeight="1" x14ac:dyDescent="0.25"/>
    <row r="492" ht="12.75" customHeight="1" x14ac:dyDescent="0.25"/>
    <row r="493" ht="12.75" customHeight="1" x14ac:dyDescent="0.25"/>
    <row r="494" ht="12.75" customHeight="1" x14ac:dyDescent="0.25"/>
    <row r="495" ht="12.75" customHeight="1" x14ac:dyDescent="0.25"/>
    <row r="496" ht="12.75" customHeight="1" x14ac:dyDescent="0.25"/>
    <row r="497" ht="12.75" customHeight="1" x14ac:dyDescent="0.25"/>
    <row r="498" ht="12.75" customHeight="1" x14ac:dyDescent="0.25"/>
    <row r="499" ht="12.75" customHeight="1" x14ac:dyDescent="0.25"/>
    <row r="500" ht="12.75" customHeight="1" x14ac:dyDescent="0.25"/>
    <row r="501" ht="12.75" customHeight="1" x14ac:dyDescent="0.25"/>
    <row r="502" ht="12.75" customHeight="1" x14ac:dyDescent="0.25"/>
    <row r="503" ht="12.75" customHeight="1" x14ac:dyDescent="0.25"/>
    <row r="504" ht="12.75" customHeight="1" x14ac:dyDescent="0.25"/>
    <row r="505" ht="12.75" customHeight="1" x14ac:dyDescent="0.25"/>
    <row r="506" ht="12.75" customHeight="1" x14ac:dyDescent="0.25"/>
    <row r="507" ht="12.75" customHeight="1" x14ac:dyDescent="0.25"/>
    <row r="508" ht="12.75" customHeight="1" x14ac:dyDescent="0.25"/>
    <row r="509" ht="12.75" customHeight="1" x14ac:dyDescent="0.25"/>
    <row r="510" ht="12.75" customHeight="1" x14ac:dyDescent="0.25"/>
    <row r="511" ht="12.75" customHeight="1" x14ac:dyDescent="0.25"/>
    <row r="512" ht="12.75" customHeight="1" x14ac:dyDescent="0.25"/>
    <row r="513" ht="12.75" customHeight="1" x14ac:dyDescent="0.25"/>
    <row r="514" ht="12.75" customHeight="1" x14ac:dyDescent="0.25"/>
    <row r="515" ht="12.75" customHeight="1" x14ac:dyDescent="0.25"/>
    <row r="516" ht="12.75" customHeight="1" x14ac:dyDescent="0.25"/>
    <row r="517" ht="12.75" customHeight="1" x14ac:dyDescent="0.25"/>
    <row r="518" ht="12.75" customHeight="1" x14ac:dyDescent="0.25"/>
    <row r="519" ht="12.75" customHeight="1" x14ac:dyDescent="0.25"/>
    <row r="520" ht="12.75" customHeight="1" x14ac:dyDescent="0.25"/>
    <row r="521" ht="12.75" customHeight="1" x14ac:dyDescent="0.25"/>
    <row r="522" ht="12.75" customHeight="1" x14ac:dyDescent="0.25"/>
    <row r="523" ht="12.75" customHeight="1" x14ac:dyDescent="0.25"/>
    <row r="524" ht="12.75" customHeight="1" x14ac:dyDescent="0.25"/>
    <row r="525" ht="12.75" customHeight="1" x14ac:dyDescent="0.25"/>
    <row r="526" ht="12.75" customHeight="1" x14ac:dyDescent="0.25"/>
    <row r="527" ht="12.75" customHeight="1" x14ac:dyDescent="0.25"/>
    <row r="528" ht="12.75" customHeight="1" x14ac:dyDescent="0.25"/>
    <row r="529" ht="12.75" customHeight="1" x14ac:dyDescent="0.25"/>
    <row r="530" ht="12.75" customHeight="1" x14ac:dyDescent="0.25"/>
    <row r="531" ht="12.75" customHeight="1" x14ac:dyDescent="0.25"/>
    <row r="532" ht="12.75" customHeight="1" x14ac:dyDescent="0.25"/>
    <row r="533" ht="12.75" customHeight="1" x14ac:dyDescent="0.25"/>
    <row r="534" ht="12.75" customHeight="1" x14ac:dyDescent="0.25"/>
    <row r="535" ht="12.75" customHeight="1" x14ac:dyDescent="0.25"/>
    <row r="536" ht="12.75" customHeight="1" x14ac:dyDescent="0.25"/>
    <row r="537" ht="12.75" customHeight="1" x14ac:dyDescent="0.25"/>
    <row r="538" ht="12.75" customHeight="1" x14ac:dyDescent="0.25"/>
    <row r="539" ht="12.75" customHeight="1" x14ac:dyDescent="0.25"/>
    <row r="540" ht="12.75" customHeight="1" x14ac:dyDescent="0.25"/>
    <row r="541" ht="12.75" customHeight="1" x14ac:dyDescent="0.25"/>
    <row r="542" ht="12.75" customHeight="1" x14ac:dyDescent="0.25"/>
    <row r="543" ht="12.75" customHeight="1" x14ac:dyDescent="0.25"/>
    <row r="544" ht="12.75" customHeight="1" x14ac:dyDescent="0.25"/>
    <row r="545" ht="12.75" customHeight="1" x14ac:dyDescent="0.25"/>
    <row r="546" ht="12.75" customHeight="1" x14ac:dyDescent="0.25"/>
    <row r="547" ht="12.75" customHeight="1" x14ac:dyDescent="0.25"/>
    <row r="548" ht="12.75" customHeight="1" x14ac:dyDescent="0.25"/>
    <row r="549" ht="12.75" customHeight="1" x14ac:dyDescent="0.25"/>
    <row r="550" ht="12.75" customHeight="1" x14ac:dyDescent="0.25"/>
    <row r="551" ht="12.75" customHeight="1" x14ac:dyDescent="0.25"/>
    <row r="552" ht="12.75" customHeight="1" x14ac:dyDescent="0.25"/>
    <row r="553" ht="12.75" customHeight="1" x14ac:dyDescent="0.25"/>
    <row r="554" ht="12.75" customHeight="1" x14ac:dyDescent="0.25"/>
    <row r="555" ht="12.75" customHeight="1" x14ac:dyDescent="0.25"/>
    <row r="556" ht="12.75" customHeight="1" x14ac:dyDescent="0.25"/>
    <row r="557" ht="12.75" customHeight="1" x14ac:dyDescent="0.25"/>
    <row r="558" ht="12.75" customHeight="1" x14ac:dyDescent="0.25"/>
    <row r="559" ht="12.75" customHeight="1" x14ac:dyDescent="0.25"/>
    <row r="560" ht="12.75" customHeight="1" x14ac:dyDescent="0.25"/>
    <row r="561" ht="12.75" customHeight="1" x14ac:dyDescent="0.25"/>
    <row r="562" ht="12.75" customHeight="1" x14ac:dyDescent="0.25"/>
    <row r="563" ht="12.75" customHeight="1" x14ac:dyDescent="0.25"/>
    <row r="564" ht="12.75" customHeight="1" x14ac:dyDescent="0.25"/>
    <row r="565" ht="12.75" customHeight="1" x14ac:dyDescent="0.25"/>
    <row r="566" ht="12.75" customHeight="1" x14ac:dyDescent="0.25"/>
    <row r="567" ht="12.75" customHeight="1" x14ac:dyDescent="0.25"/>
    <row r="568" ht="12.75" customHeight="1" x14ac:dyDescent="0.25"/>
    <row r="569" ht="12.75" customHeight="1" x14ac:dyDescent="0.25"/>
    <row r="570" ht="12.75" customHeight="1" x14ac:dyDescent="0.25"/>
    <row r="571" ht="12.75" customHeight="1" x14ac:dyDescent="0.25"/>
    <row r="572" ht="12.75" customHeight="1" x14ac:dyDescent="0.25"/>
    <row r="573" ht="12.75" customHeight="1" x14ac:dyDescent="0.25"/>
    <row r="574" ht="12.75" customHeight="1" x14ac:dyDescent="0.25"/>
    <row r="575" ht="12.75" customHeight="1" x14ac:dyDescent="0.25"/>
    <row r="576" ht="12.75" customHeight="1" x14ac:dyDescent="0.25"/>
    <row r="577" ht="12.75" customHeight="1" x14ac:dyDescent="0.25"/>
    <row r="578" ht="12.75" customHeight="1" x14ac:dyDescent="0.25"/>
    <row r="579" ht="12.75" customHeight="1" x14ac:dyDescent="0.25"/>
    <row r="580" ht="12.75" customHeight="1" x14ac:dyDescent="0.25"/>
    <row r="581" ht="12.75" customHeight="1" x14ac:dyDescent="0.25"/>
    <row r="582" ht="12.75" customHeight="1" x14ac:dyDescent="0.25"/>
    <row r="583" ht="12.75" customHeight="1" x14ac:dyDescent="0.25"/>
    <row r="584" ht="12.75" customHeight="1" x14ac:dyDescent="0.25"/>
    <row r="585" ht="12.75" customHeight="1" x14ac:dyDescent="0.25"/>
    <row r="586" ht="12.75" customHeight="1" x14ac:dyDescent="0.25"/>
    <row r="587" ht="12.75" customHeight="1" x14ac:dyDescent="0.25"/>
    <row r="588" ht="12.75" customHeight="1" x14ac:dyDescent="0.25"/>
    <row r="589" ht="12.75" customHeight="1" x14ac:dyDescent="0.25"/>
    <row r="590" ht="12.75" customHeight="1" x14ac:dyDescent="0.25"/>
    <row r="591" ht="12.75" customHeight="1" x14ac:dyDescent="0.25"/>
    <row r="592" ht="12.75" customHeight="1" x14ac:dyDescent="0.25"/>
    <row r="593" ht="12.75" customHeight="1" x14ac:dyDescent="0.25"/>
    <row r="594" ht="12.75" customHeight="1" x14ac:dyDescent="0.25"/>
    <row r="595" ht="12.75" customHeight="1" x14ac:dyDescent="0.25"/>
    <row r="596" ht="12.75" customHeight="1" x14ac:dyDescent="0.25"/>
    <row r="597" ht="12.75" customHeight="1" x14ac:dyDescent="0.25"/>
    <row r="598" ht="12.75" customHeight="1" x14ac:dyDescent="0.25"/>
    <row r="599" ht="12.75" customHeight="1" x14ac:dyDescent="0.25"/>
    <row r="600" ht="12.75" customHeight="1" x14ac:dyDescent="0.25"/>
    <row r="601" ht="12.75" customHeight="1" x14ac:dyDescent="0.25"/>
    <row r="602" ht="12.75" customHeight="1" x14ac:dyDescent="0.25"/>
    <row r="603" ht="12.75" customHeight="1" x14ac:dyDescent="0.25"/>
    <row r="604" ht="12.75" customHeight="1" x14ac:dyDescent="0.25"/>
    <row r="605" ht="12.75" customHeight="1" x14ac:dyDescent="0.25"/>
    <row r="606" ht="12.75" customHeight="1" x14ac:dyDescent="0.25"/>
    <row r="607" ht="12.75" customHeight="1" x14ac:dyDescent="0.25"/>
    <row r="608" ht="12.75" customHeight="1" x14ac:dyDescent="0.25"/>
    <row r="609" ht="12.75" customHeight="1" x14ac:dyDescent="0.25"/>
    <row r="610" ht="12.75" customHeight="1" x14ac:dyDescent="0.25"/>
    <row r="611" ht="12.75" customHeight="1" x14ac:dyDescent="0.25"/>
    <row r="612" ht="12.75" customHeight="1" x14ac:dyDescent="0.25"/>
    <row r="613" ht="12.75" customHeight="1" x14ac:dyDescent="0.25"/>
    <row r="614" ht="12.75" customHeight="1" x14ac:dyDescent="0.25"/>
    <row r="615" ht="12.75" customHeight="1" x14ac:dyDescent="0.25"/>
    <row r="616" ht="12.75" customHeight="1" x14ac:dyDescent="0.25"/>
    <row r="617" ht="12.75" customHeight="1" x14ac:dyDescent="0.25"/>
    <row r="618" ht="12.75" customHeight="1" x14ac:dyDescent="0.25"/>
    <row r="619" ht="12.75" customHeight="1" x14ac:dyDescent="0.25"/>
    <row r="620" ht="12.75" customHeight="1" x14ac:dyDescent="0.25"/>
    <row r="621" ht="12.75" customHeight="1" x14ac:dyDescent="0.25"/>
    <row r="622" ht="12.75" customHeight="1" x14ac:dyDescent="0.25"/>
    <row r="623" ht="12.75" customHeight="1" x14ac:dyDescent="0.25"/>
    <row r="624" ht="12.75" customHeight="1" x14ac:dyDescent="0.25"/>
    <row r="625" ht="12.75" customHeight="1" x14ac:dyDescent="0.25"/>
    <row r="626" ht="12.75" customHeight="1" x14ac:dyDescent="0.25"/>
    <row r="627" ht="12.75" customHeight="1" x14ac:dyDescent="0.25"/>
    <row r="628" ht="12.75" customHeight="1" x14ac:dyDescent="0.25"/>
    <row r="629" ht="12.75" customHeight="1" x14ac:dyDescent="0.25"/>
    <row r="630" ht="12.75" customHeight="1" x14ac:dyDescent="0.25"/>
    <row r="631" ht="12.75" customHeight="1" x14ac:dyDescent="0.25"/>
    <row r="632" ht="12.75" customHeight="1" x14ac:dyDescent="0.25"/>
    <row r="633" ht="12.75" customHeight="1" x14ac:dyDescent="0.25"/>
    <row r="634" ht="12.75" customHeight="1" x14ac:dyDescent="0.25"/>
    <row r="635" ht="12.75" customHeight="1" x14ac:dyDescent="0.25"/>
    <row r="636" ht="12.75" customHeight="1" x14ac:dyDescent="0.25"/>
    <row r="637" ht="12.75" customHeight="1" x14ac:dyDescent="0.25"/>
    <row r="638" ht="12.75" customHeight="1" x14ac:dyDescent="0.25"/>
    <row r="639" ht="12.75" customHeight="1" x14ac:dyDescent="0.25"/>
    <row r="640" ht="12.75" customHeight="1" x14ac:dyDescent="0.25"/>
    <row r="641" ht="12.75" customHeight="1" x14ac:dyDescent="0.25"/>
    <row r="642" ht="12.75" customHeight="1" x14ac:dyDescent="0.25"/>
    <row r="643" ht="12.75" customHeight="1" x14ac:dyDescent="0.25"/>
    <row r="644" ht="12.75" customHeight="1" x14ac:dyDescent="0.25"/>
    <row r="645" ht="12.75" customHeight="1" x14ac:dyDescent="0.25"/>
    <row r="646" ht="12.75" customHeight="1" x14ac:dyDescent="0.25"/>
    <row r="647" ht="12.75" customHeight="1" x14ac:dyDescent="0.25"/>
    <row r="648" ht="12.75" customHeight="1" x14ac:dyDescent="0.25"/>
    <row r="649" ht="12.75" customHeight="1" x14ac:dyDescent="0.25"/>
    <row r="650" ht="12.75" customHeight="1" x14ac:dyDescent="0.25"/>
    <row r="651" ht="12.75" customHeight="1" x14ac:dyDescent="0.25"/>
    <row r="652" ht="12.75" customHeight="1" x14ac:dyDescent="0.25"/>
    <row r="653" ht="12.75" customHeight="1" x14ac:dyDescent="0.25"/>
    <row r="654" ht="12.75" customHeight="1" x14ac:dyDescent="0.25"/>
    <row r="655" ht="12.75" customHeight="1" x14ac:dyDescent="0.25"/>
    <row r="656" ht="12.75" customHeight="1" x14ac:dyDescent="0.25"/>
    <row r="657" ht="12.75" customHeight="1" x14ac:dyDescent="0.25"/>
    <row r="658" ht="12.75" customHeight="1" x14ac:dyDescent="0.25"/>
    <row r="659" ht="12.75" customHeight="1" x14ac:dyDescent="0.25"/>
    <row r="660" ht="12.75" customHeight="1" x14ac:dyDescent="0.25"/>
    <row r="661" ht="12.75" customHeight="1" x14ac:dyDescent="0.25"/>
    <row r="662" ht="12.75" customHeight="1" x14ac:dyDescent="0.25"/>
    <row r="663" ht="12.75" customHeight="1" x14ac:dyDescent="0.25"/>
    <row r="664" ht="12.75" customHeight="1" x14ac:dyDescent="0.25"/>
    <row r="665" ht="12.75" customHeight="1" x14ac:dyDescent="0.25"/>
    <row r="666" ht="12.75" customHeight="1" x14ac:dyDescent="0.25"/>
    <row r="667" ht="12.75" customHeight="1" x14ac:dyDescent="0.25"/>
    <row r="668" ht="12.75" customHeight="1" x14ac:dyDescent="0.25"/>
    <row r="669" ht="12.75" customHeight="1" x14ac:dyDescent="0.25"/>
    <row r="670" ht="12.75" customHeight="1" x14ac:dyDescent="0.25"/>
    <row r="671" ht="12.75" customHeight="1" x14ac:dyDescent="0.25"/>
    <row r="672" ht="12.75" customHeight="1" x14ac:dyDescent="0.25"/>
    <row r="673" ht="12.75" customHeight="1" x14ac:dyDescent="0.25"/>
    <row r="674" ht="12.75" customHeight="1" x14ac:dyDescent="0.25"/>
    <row r="675" ht="12.75" customHeight="1" x14ac:dyDescent="0.25"/>
    <row r="676" ht="12.75" customHeight="1" x14ac:dyDescent="0.25"/>
    <row r="677" ht="12.75" customHeight="1" x14ac:dyDescent="0.25"/>
    <row r="678" ht="12.75" customHeight="1" x14ac:dyDescent="0.25"/>
    <row r="679" ht="12.75" customHeight="1" x14ac:dyDescent="0.25"/>
    <row r="680" ht="12.75" customHeight="1" x14ac:dyDescent="0.25"/>
    <row r="681" ht="12.75" customHeight="1" x14ac:dyDescent="0.25"/>
    <row r="682" ht="12.75" customHeight="1" x14ac:dyDescent="0.25"/>
    <row r="683" ht="12.75" customHeight="1" x14ac:dyDescent="0.25"/>
    <row r="684" ht="12.75" customHeight="1" x14ac:dyDescent="0.25"/>
    <row r="685" ht="12.75" customHeight="1" x14ac:dyDescent="0.25"/>
    <row r="686" ht="12.75" customHeight="1" x14ac:dyDescent="0.25"/>
    <row r="687" ht="12.75" customHeight="1" x14ac:dyDescent="0.25"/>
    <row r="688" ht="12.75" customHeight="1" x14ac:dyDescent="0.25"/>
    <row r="689" ht="12.75" customHeight="1" x14ac:dyDescent="0.25"/>
    <row r="690" ht="12.75" customHeight="1" x14ac:dyDescent="0.25"/>
    <row r="691" ht="12.75" customHeight="1" x14ac:dyDescent="0.25"/>
    <row r="692" ht="12.75" customHeight="1" x14ac:dyDescent="0.25"/>
    <row r="693" ht="12.75" customHeight="1" x14ac:dyDescent="0.25"/>
    <row r="694" ht="12.75" customHeight="1" x14ac:dyDescent="0.25"/>
    <row r="695" ht="12.75" customHeight="1" x14ac:dyDescent="0.25"/>
    <row r="696" ht="12.75" customHeight="1" x14ac:dyDescent="0.25"/>
    <row r="697" ht="12.75" customHeight="1" x14ac:dyDescent="0.25"/>
    <row r="698" ht="12.75" customHeight="1" x14ac:dyDescent="0.25"/>
    <row r="699" ht="12.75" customHeight="1" x14ac:dyDescent="0.25"/>
    <row r="700" ht="12.75" customHeight="1" x14ac:dyDescent="0.25"/>
    <row r="701" ht="12.75" customHeight="1" x14ac:dyDescent="0.25"/>
    <row r="702" ht="12.75" customHeight="1" x14ac:dyDescent="0.25"/>
    <row r="703" ht="12.75" customHeight="1" x14ac:dyDescent="0.25"/>
    <row r="704" ht="12.75" customHeight="1" x14ac:dyDescent="0.25"/>
    <row r="705" ht="12.75" customHeight="1" x14ac:dyDescent="0.25"/>
    <row r="706" ht="12.75" customHeight="1" x14ac:dyDescent="0.25"/>
    <row r="707" ht="12.75" customHeight="1" x14ac:dyDescent="0.25"/>
    <row r="708" ht="12.75" customHeight="1" x14ac:dyDescent="0.25"/>
    <row r="709" ht="12.75" customHeight="1" x14ac:dyDescent="0.25"/>
    <row r="710" ht="12.75" customHeight="1" x14ac:dyDescent="0.25"/>
    <row r="711" ht="12.75" customHeight="1" x14ac:dyDescent="0.25"/>
    <row r="712" ht="12.75" customHeight="1" x14ac:dyDescent="0.25"/>
    <row r="713" ht="12.75" customHeight="1" x14ac:dyDescent="0.25"/>
    <row r="714" ht="12.75" customHeight="1" x14ac:dyDescent="0.25"/>
    <row r="715" ht="12.75" customHeight="1" x14ac:dyDescent="0.25"/>
    <row r="716" ht="12.75" customHeight="1" x14ac:dyDescent="0.25"/>
    <row r="717" ht="12.75" customHeight="1" x14ac:dyDescent="0.25"/>
    <row r="718" ht="12.75" customHeight="1" x14ac:dyDescent="0.25"/>
    <row r="719" ht="12.75" customHeight="1" x14ac:dyDescent="0.25"/>
    <row r="720" ht="12.75" customHeight="1" x14ac:dyDescent="0.25"/>
    <row r="721" ht="12.75" customHeight="1" x14ac:dyDescent="0.25"/>
    <row r="722" ht="12.75" customHeight="1" x14ac:dyDescent="0.25"/>
    <row r="723" ht="12.75" customHeight="1" x14ac:dyDescent="0.25"/>
    <row r="724" ht="12.75" customHeight="1" x14ac:dyDescent="0.25"/>
    <row r="725" ht="12.75" customHeight="1" x14ac:dyDescent="0.25"/>
    <row r="726" ht="12.75" customHeight="1" x14ac:dyDescent="0.25"/>
    <row r="727" ht="12.75" customHeight="1" x14ac:dyDescent="0.25"/>
    <row r="728" ht="12.75" customHeight="1" x14ac:dyDescent="0.25"/>
    <row r="729" ht="12.75" customHeight="1" x14ac:dyDescent="0.25"/>
    <row r="730" ht="12.75" customHeight="1" x14ac:dyDescent="0.25"/>
    <row r="731" ht="12.75" customHeight="1" x14ac:dyDescent="0.25"/>
    <row r="732" ht="12.75" customHeight="1" x14ac:dyDescent="0.25"/>
    <row r="733" ht="12.75" customHeight="1" x14ac:dyDescent="0.25"/>
    <row r="734" ht="12.75" customHeight="1" x14ac:dyDescent="0.25"/>
    <row r="735" ht="12.75" customHeight="1" x14ac:dyDescent="0.25"/>
    <row r="736" ht="12.75" customHeight="1" x14ac:dyDescent="0.25"/>
    <row r="737" ht="12.75" customHeight="1" x14ac:dyDescent="0.25"/>
    <row r="738" ht="12.75" customHeight="1" x14ac:dyDescent="0.25"/>
    <row r="739" ht="12.75" customHeight="1" x14ac:dyDescent="0.25"/>
    <row r="740" ht="12.75" customHeight="1" x14ac:dyDescent="0.25"/>
    <row r="741" ht="12.75" customHeight="1" x14ac:dyDescent="0.25"/>
    <row r="742" ht="12.75" customHeight="1" x14ac:dyDescent="0.25"/>
    <row r="743" ht="12.75" customHeight="1" x14ac:dyDescent="0.25"/>
    <row r="744" ht="12.75" customHeight="1" x14ac:dyDescent="0.25"/>
    <row r="745" ht="12.75" customHeight="1" x14ac:dyDescent="0.25"/>
    <row r="746" ht="12.75" customHeight="1" x14ac:dyDescent="0.25"/>
    <row r="747" ht="12.75" customHeight="1" x14ac:dyDescent="0.25"/>
    <row r="748" ht="12.75" customHeight="1" x14ac:dyDescent="0.25"/>
    <row r="749" ht="12.75" customHeight="1" x14ac:dyDescent="0.25"/>
    <row r="750" ht="12.75" customHeight="1" x14ac:dyDescent="0.25"/>
    <row r="751" ht="12.75" customHeight="1" x14ac:dyDescent="0.25"/>
    <row r="752" ht="12.75" customHeight="1" x14ac:dyDescent="0.25"/>
    <row r="753" ht="12.75" customHeight="1" x14ac:dyDescent="0.25"/>
    <row r="754" ht="12.75" customHeight="1" x14ac:dyDescent="0.25"/>
    <row r="755" ht="12.75" customHeight="1" x14ac:dyDescent="0.25"/>
    <row r="756" ht="12.75" customHeight="1" x14ac:dyDescent="0.25"/>
    <row r="757" ht="12.75" customHeight="1" x14ac:dyDescent="0.25"/>
    <row r="758" ht="12.75" customHeight="1" x14ac:dyDescent="0.25"/>
    <row r="759" ht="12.75" customHeight="1" x14ac:dyDescent="0.25"/>
    <row r="760" ht="12.75" customHeight="1" x14ac:dyDescent="0.25"/>
    <row r="761" ht="12.75" customHeight="1" x14ac:dyDescent="0.25"/>
    <row r="762" ht="12.75" customHeight="1" x14ac:dyDescent="0.25"/>
    <row r="763" ht="12.75" customHeight="1" x14ac:dyDescent="0.25"/>
    <row r="764" ht="12.75" customHeight="1" x14ac:dyDescent="0.25"/>
    <row r="765" ht="12.75" customHeight="1" x14ac:dyDescent="0.25"/>
  </sheetData>
  <sheetProtection algorithmName="SHA-512" hashValue="e/WbKwF5MK5BFpBS0aY+X/tpJOBLTzidhYc3hOphPzs3cyOtwv1mVHvQF7VUfdwLUkQRKnM29tLT7k3/T+4GEQ==" saltValue="cG72iZRv6q6TRRFLtgr1nQ==" spinCount="100000" sheet="1" objects="1" scenarios="1"/>
  <mergeCells count="6">
    <mergeCell ref="A116:B116"/>
    <mergeCell ref="A1:C1"/>
    <mergeCell ref="A2:C2"/>
    <mergeCell ref="A3:A4"/>
    <mergeCell ref="B3:B4"/>
    <mergeCell ref="C3:C4"/>
  </mergeCells>
  <conditionalFormatting sqref="B84">
    <cfRule type="containsBlanks" dxfId="8" priority="10">
      <formula>LEN(TRIM(B84))=0</formula>
    </cfRule>
  </conditionalFormatting>
  <conditionalFormatting sqref="B83">
    <cfRule type="containsBlanks" dxfId="7" priority="9">
      <formula>LEN(TRIM(B83))=0</formula>
    </cfRule>
  </conditionalFormatting>
  <conditionalFormatting sqref="B85">
    <cfRule type="containsBlanks" dxfId="6" priority="7">
      <formula>LEN(TRIM(B85))=0</formula>
    </cfRule>
  </conditionalFormatting>
  <conditionalFormatting sqref="B86">
    <cfRule type="containsBlanks" dxfId="5" priority="6">
      <formula>LEN(TRIM(B86))=0</formula>
    </cfRule>
  </conditionalFormatting>
  <conditionalFormatting sqref="B87">
    <cfRule type="containsBlanks" dxfId="4" priority="5">
      <formula>LEN(TRIM(B87))=0</formula>
    </cfRule>
  </conditionalFormatting>
  <conditionalFormatting sqref="B88">
    <cfRule type="containsBlanks" dxfId="3" priority="4">
      <formula>LEN(TRIM(B88))=0</formula>
    </cfRule>
  </conditionalFormatting>
  <conditionalFormatting sqref="B89">
    <cfRule type="containsBlanks" dxfId="2" priority="3">
      <formula>LEN(TRIM(B89))=0</formula>
    </cfRule>
  </conditionalFormatting>
  <conditionalFormatting sqref="B90">
    <cfRule type="containsBlanks" dxfId="1" priority="2">
      <formula>LEN(TRIM(B90))=0</formula>
    </cfRule>
  </conditionalFormatting>
  <conditionalFormatting sqref="B91">
    <cfRule type="containsBlanks" dxfId="0" priority="1">
      <formula>LEN(TRIM(B91))=0</formula>
    </cfRule>
  </conditionalFormatting>
  <dataValidations count="2">
    <dataValidation type="whole" operator="greaterThanOrEqual" allowBlank="1" showInputMessage="1" showErrorMessage="1" sqref="C97:C100 C94:C95">
      <formula1>0</formula1>
    </dataValidation>
    <dataValidation type="whole" errorStyle="warning" operator="greaterThan" allowBlank="1" showInputMessage="1" showErrorMessage="1" errorTitle="IMPORTANTE" error="Se recomienda leer las instrucciones antes de inciar con el llenado del presupuesto por objeto del gasto" sqref="B3:B5">
      <formula1>0</formula1>
    </dataValidation>
  </dataValidations>
  <pageMargins left="0.70866141732283472" right="0.70866141732283472" top="0.55118110236220474" bottom="0.55118110236220474" header="0.31496062992125984" footer="0.31496062992125984"/>
  <pageSetup scale="80" orientation="portrait" horizontalDpi="4294967295" verticalDpi="4294967295" r:id="rId1"/>
  <headerFooter>
    <oddFooter>&amp;L&amp;"-,Cursiva"&amp;10Ejercicio Fiscal 2019&amp;R&amp;"-,Cursiva"&amp;10Página &amp;P de &amp;N</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ESTIMACIÓN DE INGRESOS</vt:lpstr>
      <vt:lpstr>'ESTIMACIÓN DE INGRESOS'!Títulos_a_imprimir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laura.uribe</dc:creator>
  <cp:lastModifiedBy>Usuario de Windows</cp:lastModifiedBy>
  <cp:lastPrinted>2019-03-28T17:48:43Z</cp:lastPrinted>
  <dcterms:created xsi:type="dcterms:W3CDTF">2013-09-24T17:23:29Z</dcterms:created>
  <dcterms:modified xsi:type="dcterms:W3CDTF">2019-03-28T17:48:49Z</dcterms:modified>
</cp:coreProperties>
</file>