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,V,C) Presupuesto Municipal Ingresos y Egresos\Presupuesto de Egresos 2019\"/>
    </mc:Choice>
  </mc:AlternateContent>
  <bookViews>
    <workbookView xWindow="0" yWindow="0" windowWidth="204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" i="1" l="1"/>
  <c r="F143" i="1"/>
  <c r="F139" i="1"/>
  <c r="F136" i="1"/>
  <c r="F135" i="1" s="1"/>
  <c r="F131" i="1"/>
  <c r="F126" i="1"/>
  <c r="F123" i="1"/>
  <c r="F121" i="1"/>
  <c r="F114" i="1"/>
  <c r="F110" i="1"/>
  <c r="F103" i="1"/>
  <c r="F96" i="1"/>
  <c r="F93" i="1"/>
  <c r="F92" i="1"/>
  <c r="F90" i="1"/>
  <c r="F80" i="1"/>
  <c r="F73" i="1"/>
  <c r="F68" i="1"/>
  <c r="F62" i="1"/>
  <c r="F54" i="1"/>
  <c r="F47" i="1"/>
  <c r="F46" i="1"/>
  <c r="F40" i="1"/>
  <c r="F35" i="1"/>
  <c r="F31" i="1"/>
  <c r="F28" i="1"/>
  <c r="F26" i="1"/>
  <c r="F16" i="1"/>
  <c r="F11" i="1"/>
  <c r="F8" i="1"/>
  <c r="F7" i="1" s="1"/>
  <c r="F151" i="1" l="1"/>
</calcChain>
</file>

<file path=xl/sharedStrings.xml><?xml version="1.0" encoding="utf-8"?>
<sst xmlns="http://schemas.openxmlformats.org/spreadsheetml/2006/main" count="540" uniqueCount="165">
  <si>
    <t>Presupuesto de Egresos por Clasificación Funcional del Gasto 2019
(Finalidad, Función y Subfunción)</t>
  </si>
  <si>
    <t>IMPORTE ANUAL</t>
  </si>
  <si>
    <t>GOBIERNO</t>
  </si>
  <si>
    <t>1.</t>
  </si>
  <si>
    <t>LEGISLACIÓN</t>
  </si>
  <si>
    <t>1</t>
  </si>
  <si>
    <t>Legislación</t>
  </si>
  <si>
    <t>2</t>
  </si>
  <si>
    <t>Fiscalización</t>
  </si>
  <si>
    <t>2.</t>
  </si>
  <si>
    <t>JUSTICIA</t>
  </si>
  <si>
    <t>Impartición de Justicia</t>
  </si>
  <si>
    <t>Procuración de Justicia</t>
  </si>
  <si>
    <t>3</t>
  </si>
  <si>
    <t>Reclusión y Readaptación Social</t>
  </si>
  <si>
    <t>4</t>
  </si>
  <si>
    <t>Derechos Humanos</t>
  </si>
  <si>
    <t>3.</t>
  </si>
  <si>
    <t>COORDINACIÓN DE LA POLÍTICA DE GOBIERNO</t>
  </si>
  <si>
    <t>Presidencia/Gubernatura</t>
  </si>
  <si>
    <t>Política Interior</t>
  </si>
  <si>
    <t>Preservación y Cuidado del Patrimonio Público</t>
  </si>
  <si>
    <t>Función Pública</t>
  </si>
  <si>
    <t>5</t>
  </si>
  <si>
    <t>Asuntos Jurídicos</t>
  </si>
  <si>
    <t>6</t>
  </si>
  <si>
    <t>Organización de Procesos Electorales</t>
  </si>
  <si>
    <t>7</t>
  </si>
  <si>
    <t>Población</t>
  </si>
  <si>
    <t>8</t>
  </si>
  <si>
    <t>Territorio</t>
  </si>
  <si>
    <t>9</t>
  </si>
  <si>
    <t>Otros</t>
  </si>
  <si>
    <t>4.</t>
  </si>
  <si>
    <t>RELACIONES EXTERIORES</t>
  </si>
  <si>
    <t>Relaciones Exteriores</t>
  </si>
  <si>
    <t>5.</t>
  </si>
  <si>
    <t>ASUNTOS FINANCIEROS Y HACENDARIOS</t>
  </si>
  <si>
    <t>Asuntos Financieros</t>
  </si>
  <si>
    <t>Asuntos Hacendarios</t>
  </si>
  <si>
    <t>6.</t>
  </si>
  <si>
    <t>SEGURIDAD NACIONAL</t>
  </si>
  <si>
    <t>Defensa</t>
  </si>
  <si>
    <t>Marina</t>
  </si>
  <si>
    <t>Inteligencia para la Preservación de la Seguridad Nacional</t>
  </si>
  <si>
    <t>7.</t>
  </si>
  <si>
    <t>ASUNTOS DE ORDEN PÚBLICO Y DE SEGURIDAD INTERIOR</t>
  </si>
  <si>
    <t>Policía</t>
  </si>
  <si>
    <t>Protección Civil</t>
  </si>
  <si>
    <t>Otros Asuntos de Orden Público y Seguridad</t>
  </si>
  <si>
    <t>Sistema Nacional de Seguridad Pública</t>
  </si>
  <si>
    <t>8.</t>
  </si>
  <si>
    <t>OTROS SERVICIOS GENERALES</t>
  </si>
  <si>
    <t>Servicios Registrales, Administrativos y Patrimoniales</t>
  </si>
  <si>
    <t>Servicios Estadísticos</t>
  </si>
  <si>
    <t>Servicios de Comunicación y Medios</t>
  </si>
  <si>
    <t>Acceso a la Información Pública Gubernamental</t>
  </si>
  <si>
    <t>DESARROLLO SOCIAL</t>
  </si>
  <si>
    <t>PROTECCIÓN AMBIENAL</t>
  </si>
  <si>
    <t>Ordenación de Desechos</t>
  </si>
  <si>
    <t>Adminstración del Agua</t>
  </si>
  <si>
    <t>Ordenación de Aguas Residuales, Drenaje y Alcantarillado</t>
  </si>
  <si>
    <t>Reducción de la Contaminación</t>
  </si>
  <si>
    <t>Protección de la Diversidad Biológica y del Paisaje</t>
  </si>
  <si>
    <t>Otros de Protección Ambiental</t>
  </si>
  <si>
    <t>VIVIENDA Y SERVICIOS A LA COMUNIDAD</t>
  </si>
  <si>
    <t xml:space="preserve">Urbanización </t>
  </si>
  <si>
    <t>Desarrollo Comunitario</t>
  </si>
  <si>
    <t>Abastecimiento de Agua</t>
  </si>
  <si>
    <t>Alumbrado Público</t>
  </si>
  <si>
    <t>Vivienda</t>
  </si>
  <si>
    <t>Servicios Comunales</t>
  </si>
  <si>
    <t>Desarrollo Regional</t>
  </si>
  <si>
    <t>SALUD</t>
  </si>
  <si>
    <t>Prestación de Servicios de Salud a la Comunidad</t>
  </si>
  <si>
    <t>Prestación de Servicios de Salud a la Persona</t>
  </si>
  <si>
    <t>Generación de Recursos para la Salud</t>
  </si>
  <si>
    <t>Rectoría del Sistema de Salud</t>
  </si>
  <si>
    <t>Protección Social en Salud</t>
  </si>
  <si>
    <t>RECREACIÓN, CULTURA Y OTRAS MANIFESTACIONES SOCIALES</t>
  </si>
  <si>
    <t>Deporte y Recreación</t>
  </si>
  <si>
    <t>Cultura</t>
  </si>
  <si>
    <t>Radio, Televisión y Editoriales</t>
  </si>
  <si>
    <t>Asuntos Religiosos y Otras Manifestaciones Sociales</t>
  </si>
  <si>
    <t>EDUCACIÓN</t>
  </si>
  <si>
    <t>Educación Básica</t>
  </si>
  <si>
    <t>Educación Media Superior</t>
  </si>
  <si>
    <t>Educación Superior</t>
  </si>
  <si>
    <t>Posgrado</t>
  </si>
  <si>
    <t>Educación para Adultos</t>
  </si>
  <si>
    <t>Otros Servicios Educativos y Actividades Inherentes</t>
  </si>
  <si>
    <t>PROTECCIÓN SOCIAL</t>
  </si>
  <si>
    <t>Enfermedad e Incapacidad</t>
  </si>
  <si>
    <t>Edad Avanzada</t>
  </si>
  <si>
    <t>Familia e Hijos</t>
  </si>
  <si>
    <t>Desempleo</t>
  </si>
  <si>
    <t>Alimentación y Nutrición</t>
  </si>
  <si>
    <t>Apoyo Social para la Vivienda</t>
  </si>
  <si>
    <t>Indígenas</t>
  </si>
  <si>
    <t>Otros Grupos Vulnerables</t>
  </si>
  <si>
    <t>Otros de Seguridad Social y Asistencia Social</t>
  </si>
  <si>
    <t>OTROS ASUNTOS SOCIALES</t>
  </si>
  <si>
    <t>Otros Asuntos Sociales</t>
  </si>
  <si>
    <t>DESARROLLO ECONÓMICO</t>
  </si>
  <si>
    <t>ASUNTOS ECONÓMICOS, COMERCIALES Y LABORALES EN GENERAL</t>
  </si>
  <si>
    <t>Asuntos Económicos y Comerciales en General</t>
  </si>
  <si>
    <t>Asuntos Laborales Generales</t>
  </si>
  <si>
    <t>AGROPECUARIA, SILVICULTURA, PESCA Y CAZA</t>
  </si>
  <si>
    <t>Agropecuaria</t>
  </si>
  <si>
    <t>Silvicultura</t>
  </si>
  <si>
    <t>Acuacultura, Pesca y Caza</t>
  </si>
  <si>
    <t>Agroindustrial</t>
  </si>
  <si>
    <t>Hidroagrícola</t>
  </si>
  <si>
    <t>Apoyo Financiero  a la Banca y Seguro Agropecuario</t>
  </si>
  <si>
    <t>COMBUSTIBLES Y ENERGÍA</t>
  </si>
  <si>
    <t>Carbón y Otros Combustibles Minerales Sólidos</t>
  </si>
  <si>
    <t>Petróleo y Gas Natural (Hidrocarburos)</t>
  </si>
  <si>
    <t>Combustibles Nucleares</t>
  </si>
  <si>
    <t>Otros Combustibles</t>
  </si>
  <si>
    <t>Electricidad</t>
  </si>
  <si>
    <t>Energía no Eléctrica</t>
  </si>
  <si>
    <t>MINERÍA, MANUFACTURAS Y CONSTRUCCIÓN</t>
  </si>
  <si>
    <t>Extracción de Recursos Minerales excepto los Combustibles Minerales</t>
  </si>
  <si>
    <t>Manufacturas</t>
  </si>
  <si>
    <t>Construcción</t>
  </si>
  <si>
    <t>TRANSPORTE</t>
  </si>
  <si>
    <t>Transporte por Carretera</t>
  </si>
  <si>
    <t>Transporte por Agua y Puertos</t>
  </si>
  <si>
    <t>Transporte por Ferrocarril</t>
  </si>
  <si>
    <t>Transporte Aéreo</t>
  </si>
  <si>
    <t>Transporte por Oleaductos y Gasoductos y Otros Sistemas de Transporte</t>
  </si>
  <si>
    <t>Otros Relacionados con Transporte</t>
  </si>
  <si>
    <t>COMUNICACIÓN</t>
  </si>
  <si>
    <t>Comunicaciones</t>
  </si>
  <si>
    <t>TURISMO</t>
  </si>
  <si>
    <t>Turismo</t>
  </si>
  <si>
    <t>Hoteles y Restaurantes</t>
  </si>
  <si>
    <t>CIENCIA, TECNOLOGÍA E INNOVACIÓN</t>
  </si>
  <si>
    <t>Investigación Científica</t>
  </si>
  <si>
    <t>Desarrollo Tecnológico</t>
  </si>
  <si>
    <t>Servicios Científicos y Tecnológicos</t>
  </si>
  <si>
    <t>Innovación</t>
  </si>
  <si>
    <t>9.</t>
  </si>
  <si>
    <t>OTRAS INDUSTRIAS Y OTROS ASUNTOS ECONÓMICOS</t>
  </si>
  <si>
    <t>Comercio, Distribución, Almacenamiento y Depósito</t>
  </si>
  <si>
    <t>Otras Industrias</t>
  </si>
  <si>
    <t>Otros Asuntos Económicos</t>
  </si>
  <si>
    <t>OTRAS NO CLASIFICADAS EN FUNCIONES ANTERIORES</t>
  </si>
  <si>
    <t>TRANSACCIONES DE LA DEUDA PÚBLICA/COSTO FINANCIERO DE LA DEUDA</t>
  </si>
  <si>
    <t>Deuda Pública Interna</t>
  </si>
  <si>
    <t>Deuda Pública Externa</t>
  </si>
  <si>
    <t>TRANSFERENCIAS, PARTICIPACIONES Y APORTACIONES ENTRE DIFERENTES NIVELES Y ÓRDENES DE GOBIERNO</t>
  </si>
  <si>
    <t>Transferencias entre Diferentes Niveles y Órdenes de Gobierno</t>
  </si>
  <si>
    <t>Participaciones entre Diferentes Niveles y Órdenes de Gobierno</t>
  </si>
  <si>
    <t>Aportaciones entre Diferentes Niveles y Órdenes de Gobierno</t>
  </si>
  <si>
    <t>SANEAMIENTO DEL SISTEMA FINANCIERO</t>
  </si>
  <si>
    <t>Saneamiento del Sistema Financiero</t>
  </si>
  <si>
    <t>Apoyos IPAB</t>
  </si>
  <si>
    <t>Banca de Desarrollo</t>
  </si>
  <si>
    <t>Apoyo a los Programas de Reestructura en unidades de inversión (UDIS)</t>
  </si>
  <si>
    <t>ADEUDOS DE EJERCICIOS FISCALES ANTERIORES</t>
  </si>
  <si>
    <t>Adeudos de Ejercicios Fiscales Anteriores</t>
  </si>
  <si>
    <t>Suma</t>
  </si>
  <si>
    <t>Hacienda Municipal</t>
  </si>
  <si>
    <t>Gobierno Municipal de San Cristòbal de la Barranca,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</si>
</sst>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vertical="center" wrapText="1"/>
    </xf>
    <xf numFmtId="37" fontId="6" fillId="0" borderId="9" xfId="0" applyNumberFormat="1" applyFont="1" applyFill="1" applyBorder="1" applyAlignment="1" applyProtection="1">
      <alignment horizontal="right" vertical="center"/>
      <protection locked="0"/>
    </xf>
    <xf numFmtId="9" fontId="6" fillId="0" borderId="10" xfId="0" applyNumberFormat="1" applyFont="1" applyFill="1" applyBorder="1" applyAlignment="1" applyProtection="1">
      <alignment vertical="center" wrapText="1"/>
    </xf>
    <xf numFmtId="37" fontId="6" fillId="0" borderId="11" xfId="0" applyNumberFormat="1" applyFont="1" applyBorder="1" applyAlignment="1" applyProtection="1">
      <alignment horizontal="right" vertical="center"/>
      <protection locked="0"/>
    </xf>
    <xf numFmtId="37" fontId="6" fillId="0" borderId="11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vertical="center" wrapText="1"/>
    </xf>
    <xf numFmtId="37" fontId="6" fillId="0" borderId="15" xfId="0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37" fontId="5" fillId="3" borderId="9" xfId="0" applyNumberFormat="1" applyFont="1" applyFill="1" applyBorder="1" applyAlignment="1" applyProtection="1">
      <alignment horizontal="right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37" fontId="4" fillId="2" borderId="9" xfId="0" applyNumberFormat="1" applyFont="1" applyFill="1" applyBorder="1" applyAlignment="1" applyProtection="1">
      <alignment horizontal="right" vertical="center"/>
    </xf>
    <xf numFmtId="0" fontId="7" fillId="2" borderId="16" xfId="0" applyFont="1" applyFill="1" applyBorder="1" applyAlignment="1" applyProtection="1">
      <alignment horizontal="right" vertical="center" wrapText="1"/>
    </xf>
    <xf numFmtId="0" fontId="7" fillId="2" borderId="17" xfId="0" applyFont="1" applyFill="1" applyBorder="1" applyAlignment="1" applyProtection="1">
      <alignment horizontal="right" vertical="center" wrapText="1"/>
    </xf>
    <xf numFmtId="0" fontId="7" fillId="2" borderId="18" xfId="0" applyFont="1" applyFill="1" applyBorder="1" applyAlignment="1" applyProtection="1">
      <alignment horizontal="right" vertical="center" wrapText="1"/>
    </xf>
    <xf numFmtId="37" fontId="8" fillId="2" borderId="19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2</xdr:col>
      <xdr:colOff>123825</xdr:colOff>
      <xdr:row>1</xdr:row>
      <xdr:rowOff>161925</xdr:rowOff>
    </xdr:to>
    <xdr:pic>
      <xdr:nvPicPr>
        <xdr:cNvPr id="2" name="Imagen 2" descr="SAN CRISTOB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6096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workbookViewId="0">
      <selection sqref="A1:F1"/>
    </sheetView>
  </sheetViews>
  <sheetFormatPr baseColWidth="10" defaultRowHeight="15" x14ac:dyDescent="0.25"/>
  <cols>
    <col min="1" max="1" width="3.85546875" customWidth="1"/>
    <col min="2" max="2" width="4.140625" customWidth="1"/>
    <col min="3" max="3" width="4" customWidth="1"/>
    <col min="4" max="4" width="2.85546875" customWidth="1"/>
    <col min="5" max="5" width="52.140625" customWidth="1"/>
    <col min="6" max="6" width="18.85546875" customWidth="1"/>
  </cols>
  <sheetData>
    <row r="1" spans="1:6" ht="15.75" x14ac:dyDescent="0.25">
      <c r="A1" s="42" t="s">
        <v>0</v>
      </c>
      <c r="B1" s="43"/>
      <c r="C1" s="43"/>
      <c r="D1" s="43"/>
      <c r="E1" s="43"/>
      <c r="F1" s="43"/>
    </row>
    <row r="2" spans="1:6" ht="15.75" x14ac:dyDescent="0.25">
      <c r="A2" s="43" t="s">
        <v>164</v>
      </c>
      <c r="B2" s="43"/>
      <c r="C2" s="43"/>
      <c r="D2" s="43"/>
      <c r="E2" s="43"/>
      <c r="F2" s="43"/>
    </row>
    <row r="3" spans="1:6" ht="21" x14ac:dyDescent="0.25">
      <c r="A3" s="40" t="s">
        <v>163</v>
      </c>
      <c r="B3" s="41"/>
      <c r="C3" s="41"/>
      <c r="D3" s="41"/>
      <c r="E3" s="41"/>
      <c r="F3" s="39"/>
    </row>
    <row r="4" spans="1:6" ht="21" x14ac:dyDescent="0.25">
      <c r="A4" s="37"/>
      <c r="B4" s="38"/>
      <c r="C4" s="38"/>
      <c r="D4" s="38"/>
      <c r="E4" s="38"/>
      <c r="F4" s="39"/>
    </row>
    <row r="5" spans="1:6" x14ac:dyDescent="0.25">
      <c r="A5" s="17"/>
      <c r="B5" s="18"/>
      <c r="C5" s="18"/>
      <c r="D5" s="19"/>
      <c r="E5" s="20"/>
      <c r="F5" s="21" t="s">
        <v>1</v>
      </c>
    </row>
    <row r="6" spans="1:6" x14ac:dyDescent="0.25">
      <c r="A6" s="1"/>
      <c r="B6" s="2"/>
      <c r="C6" s="2"/>
      <c r="D6" s="2"/>
      <c r="E6" s="3"/>
      <c r="F6" s="4"/>
    </row>
    <row r="7" spans="1:6" ht="20.100000000000001" customHeight="1" x14ac:dyDescent="0.25">
      <c r="A7" s="28">
        <v>1</v>
      </c>
      <c r="B7" s="29" t="s">
        <v>2</v>
      </c>
      <c r="C7" s="30"/>
      <c r="D7" s="30"/>
      <c r="E7" s="31"/>
      <c r="F7" s="32">
        <f>SUM(F8+F11+F16+F26+F28+F31+F35+F40)</f>
        <v>22466487</v>
      </c>
    </row>
    <row r="8" spans="1:6" ht="20.100000000000001" customHeight="1" x14ac:dyDescent="0.25">
      <c r="A8" s="22" t="s">
        <v>3</v>
      </c>
      <c r="B8" s="23" t="s">
        <v>3</v>
      </c>
      <c r="C8" s="24" t="s">
        <v>4</v>
      </c>
      <c r="D8" s="25"/>
      <c r="E8" s="26"/>
      <c r="F8" s="27">
        <f>SUM(F9:F10)</f>
        <v>0</v>
      </c>
    </row>
    <row r="9" spans="1:6" ht="20.100000000000001" customHeight="1" x14ac:dyDescent="0.25">
      <c r="A9" s="5"/>
      <c r="B9" s="6" t="s">
        <v>3</v>
      </c>
      <c r="C9" s="6" t="s">
        <v>3</v>
      </c>
      <c r="D9" s="6" t="s">
        <v>5</v>
      </c>
      <c r="E9" s="7" t="s">
        <v>6</v>
      </c>
      <c r="F9" s="8">
        <v>0</v>
      </c>
    </row>
    <row r="10" spans="1:6" ht="20.100000000000001" customHeight="1" x14ac:dyDescent="0.25">
      <c r="A10" s="5"/>
      <c r="B10" s="6" t="s">
        <v>3</v>
      </c>
      <c r="C10" s="6" t="s">
        <v>3</v>
      </c>
      <c r="D10" s="6" t="s">
        <v>7</v>
      </c>
      <c r="E10" s="7" t="s">
        <v>8</v>
      </c>
      <c r="F10" s="8">
        <v>0</v>
      </c>
    </row>
    <row r="11" spans="1:6" ht="20.100000000000001" customHeight="1" x14ac:dyDescent="0.25">
      <c r="A11" s="22" t="s">
        <v>3</v>
      </c>
      <c r="B11" s="23" t="s">
        <v>9</v>
      </c>
      <c r="C11" s="24" t="s">
        <v>10</v>
      </c>
      <c r="D11" s="25"/>
      <c r="E11" s="26"/>
      <c r="F11" s="27">
        <f>SUM(F12:F15)</f>
        <v>0</v>
      </c>
    </row>
    <row r="12" spans="1:6" ht="20.100000000000001" customHeight="1" x14ac:dyDescent="0.25">
      <c r="A12" s="5"/>
      <c r="B12" s="6" t="s">
        <v>3</v>
      </c>
      <c r="C12" s="6" t="s">
        <v>9</v>
      </c>
      <c r="D12" s="6" t="s">
        <v>5</v>
      </c>
      <c r="E12" s="9" t="s">
        <v>11</v>
      </c>
      <c r="F12" s="8">
        <v>0</v>
      </c>
    </row>
    <row r="13" spans="1:6" ht="20.100000000000001" customHeight="1" x14ac:dyDescent="0.25">
      <c r="A13" s="5"/>
      <c r="B13" s="6" t="s">
        <v>5</v>
      </c>
      <c r="C13" s="6" t="s">
        <v>7</v>
      </c>
      <c r="D13" s="6" t="s">
        <v>7</v>
      </c>
      <c r="E13" s="9" t="s">
        <v>12</v>
      </c>
      <c r="F13" s="8">
        <v>0</v>
      </c>
    </row>
    <row r="14" spans="1:6" ht="20.100000000000001" customHeight="1" x14ac:dyDescent="0.25">
      <c r="A14" s="5"/>
      <c r="B14" s="6" t="s">
        <v>3</v>
      </c>
      <c r="C14" s="6" t="s">
        <v>9</v>
      </c>
      <c r="D14" s="6" t="s">
        <v>13</v>
      </c>
      <c r="E14" s="7" t="s">
        <v>14</v>
      </c>
      <c r="F14" s="8">
        <v>0</v>
      </c>
    </row>
    <row r="15" spans="1:6" ht="20.100000000000001" customHeight="1" x14ac:dyDescent="0.25">
      <c r="A15" s="5"/>
      <c r="B15" s="6" t="s">
        <v>5</v>
      </c>
      <c r="C15" s="6" t="s">
        <v>7</v>
      </c>
      <c r="D15" s="6" t="s">
        <v>15</v>
      </c>
      <c r="E15" s="9" t="s">
        <v>16</v>
      </c>
      <c r="F15" s="8">
        <v>0</v>
      </c>
    </row>
    <row r="16" spans="1:6" ht="20.100000000000001" customHeight="1" x14ac:dyDescent="0.25">
      <c r="A16" s="22" t="s">
        <v>3</v>
      </c>
      <c r="B16" s="23" t="s">
        <v>17</v>
      </c>
      <c r="C16" s="24" t="s">
        <v>18</v>
      </c>
      <c r="D16" s="25"/>
      <c r="E16" s="26"/>
      <c r="F16" s="27">
        <f>SUM(F17:F25)</f>
        <v>13844802</v>
      </c>
    </row>
    <row r="17" spans="1:6" ht="20.100000000000001" customHeight="1" x14ac:dyDescent="0.25">
      <c r="A17" s="5"/>
      <c r="B17" s="6" t="s">
        <v>3</v>
      </c>
      <c r="C17" s="6" t="s">
        <v>17</v>
      </c>
      <c r="D17" s="6" t="s">
        <v>5</v>
      </c>
      <c r="E17" s="7" t="s">
        <v>19</v>
      </c>
      <c r="F17" s="8">
        <v>11784802</v>
      </c>
    </row>
    <row r="18" spans="1:6" ht="20.100000000000001" customHeight="1" x14ac:dyDescent="0.25">
      <c r="A18" s="5"/>
      <c r="B18" s="6" t="s">
        <v>3</v>
      </c>
      <c r="C18" s="6" t="s">
        <v>17</v>
      </c>
      <c r="D18" s="6" t="s">
        <v>7</v>
      </c>
      <c r="E18" s="7" t="s">
        <v>20</v>
      </c>
      <c r="F18" s="8"/>
    </row>
    <row r="19" spans="1:6" ht="20.100000000000001" customHeight="1" x14ac:dyDescent="0.25">
      <c r="A19" s="5"/>
      <c r="B19" s="6" t="s">
        <v>3</v>
      </c>
      <c r="C19" s="6" t="s">
        <v>17</v>
      </c>
      <c r="D19" s="6" t="s">
        <v>13</v>
      </c>
      <c r="E19" s="7" t="s">
        <v>21</v>
      </c>
      <c r="F19" s="8">
        <v>2060000</v>
      </c>
    </row>
    <row r="20" spans="1:6" ht="20.100000000000001" customHeight="1" x14ac:dyDescent="0.25">
      <c r="A20" s="5"/>
      <c r="B20" s="6" t="s">
        <v>3</v>
      </c>
      <c r="C20" s="6" t="s">
        <v>17</v>
      </c>
      <c r="D20" s="6" t="s">
        <v>15</v>
      </c>
      <c r="E20" s="7" t="s">
        <v>22</v>
      </c>
      <c r="F20" s="8"/>
    </row>
    <row r="21" spans="1:6" ht="20.100000000000001" customHeight="1" x14ac:dyDescent="0.25">
      <c r="A21" s="5"/>
      <c r="B21" s="6" t="s">
        <v>3</v>
      </c>
      <c r="C21" s="6" t="s">
        <v>17</v>
      </c>
      <c r="D21" s="6" t="s">
        <v>23</v>
      </c>
      <c r="E21" s="7" t="s">
        <v>24</v>
      </c>
      <c r="F21" s="8"/>
    </row>
    <row r="22" spans="1:6" ht="20.100000000000001" customHeight="1" x14ac:dyDescent="0.25">
      <c r="A22" s="5"/>
      <c r="B22" s="6" t="s">
        <v>3</v>
      </c>
      <c r="C22" s="6" t="s">
        <v>17</v>
      </c>
      <c r="D22" s="6" t="s">
        <v>25</v>
      </c>
      <c r="E22" s="7" t="s">
        <v>26</v>
      </c>
      <c r="F22" s="8"/>
    </row>
    <row r="23" spans="1:6" ht="20.100000000000001" customHeight="1" x14ac:dyDescent="0.25">
      <c r="A23" s="5"/>
      <c r="B23" s="6" t="s">
        <v>3</v>
      </c>
      <c r="C23" s="6" t="s">
        <v>17</v>
      </c>
      <c r="D23" s="6" t="s">
        <v>27</v>
      </c>
      <c r="E23" s="7" t="s">
        <v>28</v>
      </c>
      <c r="F23" s="8"/>
    </row>
    <row r="24" spans="1:6" ht="20.100000000000001" customHeight="1" x14ac:dyDescent="0.25">
      <c r="A24" s="5"/>
      <c r="B24" s="6" t="s">
        <v>3</v>
      </c>
      <c r="C24" s="6" t="s">
        <v>17</v>
      </c>
      <c r="D24" s="6" t="s">
        <v>29</v>
      </c>
      <c r="E24" s="7" t="s">
        <v>30</v>
      </c>
      <c r="F24" s="8"/>
    </row>
    <row r="25" spans="1:6" ht="20.100000000000001" customHeight="1" x14ac:dyDescent="0.25">
      <c r="A25" s="5"/>
      <c r="B25" s="6" t="s">
        <v>3</v>
      </c>
      <c r="C25" s="6" t="s">
        <v>17</v>
      </c>
      <c r="D25" s="6" t="s">
        <v>31</v>
      </c>
      <c r="E25" s="7" t="s">
        <v>32</v>
      </c>
      <c r="F25" s="8"/>
    </row>
    <row r="26" spans="1:6" ht="20.100000000000001" customHeight="1" x14ac:dyDescent="0.25">
      <c r="A26" s="22" t="s">
        <v>3</v>
      </c>
      <c r="B26" s="23" t="s">
        <v>33</v>
      </c>
      <c r="C26" s="24" t="s">
        <v>34</v>
      </c>
      <c r="D26" s="25"/>
      <c r="E26" s="26"/>
      <c r="F26" s="27">
        <f>SUM(F27)</f>
        <v>0</v>
      </c>
    </row>
    <row r="27" spans="1:6" ht="20.100000000000001" customHeight="1" x14ac:dyDescent="0.25">
      <c r="A27" s="5"/>
      <c r="B27" s="6" t="s">
        <v>3</v>
      </c>
      <c r="C27" s="6" t="s">
        <v>33</v>
      </c>
      <c r="D27" s="6" t="s">
        <v>5</v>
      </c>
      <c r="E27" s="7" t="s">
        <v>35</v>
      </c>
      <c r="F27" s="8">
        <v>0</v>
      </c>
    </row>
    <row r="28" spans="1:6" ht="20.100000000000001" customHeight="1" x14ac:dyDescent="0.25">
      <c r="A28" s="22" t="s">
        <v>3</v>
      </c>
      <c r="B28" s="23" t="s">
        <v>36</v>
      </c>
      <c r="C28" s="24" t="s">
        <v>37</v>
      </c>
      <c r="D28" s="25"/>
      <c r="E28" s="26"/>
      <c r="F28" s="27">
        <f>SUM(F29:F30)</f>
        <v>5579686</v>
      </c>
    </row>
    <row r="29" spans="1:6" ht="20.100000000000001" customHeight="1" x14ac:dyDescent="0.25">
      <c r="A29" s="5"/>
      <c r="B29" s="6" t="s">
        <v>3</v>
      </c>
      <c r="C29" s="6" t="s">
        <v>36</v>
      </c>
      <c r="D29" s="6" t="s">
        <v>5</v>
      </c>
      <c r="E29" s="7" t="s">
        <v>38</v>
      </c>
      <c r="F29" s="8">
        <v>0</v>
      </c>
    </row>
    <row r="30" spans="1:6" ht="20.100000000000001" customHeight="1" x14ac:dyDescent="0.25">
      <c r="A30" s="5"/>
      <c r="B30" s="6" t="s">
        <v>3</v>
      </c>
      <c r="C30" s="6" t="s">
        <v>36</v>
      </c>
      <c r="D30" s="6" t="s">
        <v>7</v>
      </c>
      <c r="E30" s="7" t="s">
        <v>39</v>
      </c>
      <c r="F30" s="10">
        <v>5579686</v>
      </c>
    </row>
    <row r="31" spans="1:6" ht="20.100000000000001" customHeight="1" x14ac:dyDescent="0.25">
      <c r="A31" s="22" t="s">
        <v>3</v>
      </c>
      <c r="B31" s="23" t="s">
        <v>40</v>
      </c>
      <c r="C31" s="24" t="s">
        <v>41</v>
      </c>
      <c r="D31" s="25"/>
      <c r="E31" s="26"/>
      <c r="F31" s="27">
        <f>SUM(F32:F34)</f>
        <v>0</v>
      </c>
    </row>
    <row r="32" spans="1:6" ht="20.100000000000001" customHeight="1" x14ac:dyDescent="0.25">
      <c r="A32" s="5"/>
      <c r="B32" s="6" t="s">
        <v>3</v>
      </c>
      <c r="C32" s="6" t="s">
        <v>40</v>
      </c>
      <c r="D32" s="6" t="s">
        <v>5</v>
      </c>
      <c r="E32" s="7" t="s">
        <v>42</v>
      </c>
      <c r="F32" s="8">
        <v>0</v>
      </c>
    </row>
    <row r="33" spans="1:6" ht="20.100000000000001" customHeight="1" x14ac:dyDescent="0.25">
      <c r="A33" s="5"/>
      <c r="B33" s="6" t="s">
        <v>3</v>
      </c>
      <c r="C33" s="6" t="s">
        <v>40</v>
      </c>
      <c r="D33" s="6" t="s">
        <v>7</v>
      </c>
      <c r="E33" s="7" t="s">
        <v>43</v>
      </c>
      <c r="F33" s="8">
        <v>0</v>
      </c>
    </row>
    <row r="34" spans="1:6" ht="20.100000000000001" customHeight="1" x14ac:dyDescent="0.25">
      <c r="A34" s="5"/>
      <c r="B34" s="6" t="s">
        <v>3</v>
      </c>
      <c r="C34" s="6" t="s">
        <v>40</v>
      </c>
      <c r="D34" s="6" t="s">
        <v>13</v>
      </c>
      <c r="E34" s="7" t="s">
        <v>44</v>
      </c>
      <c r="F34" s="8">
        <v>0</v>
      </c>
    </row>
    <row r="35" spans="1:6" ht="20.100000000000001" customHeight="1" x14ac:dyDescent="0.25">
      <c r="A35" s="22" t="s">
        <v>3</v>
      </c>
      <c r="B35" s="23" t="s">
        <v>45</v>
      </c>
      <c r="C35" s="24" t="s">
        <v>46</v>
      </c>
      <c r="D35" s="25"/>
      <c r="E35" s="26"/>
      <c r="F35" s="27">
        <f>SUM(F36:F39)</f>
        <v>3001999</v>
      </c>
    </row>
    <row r="36" spans="1:6" ht="20.100000000000001" customHeight="1" x14ac:dyDescent="0.25">
      <c r="A36" s="5"/>
      <c r="B36" s="6" t="s">
        <v>3</v>
      </c>
      <c r="C36" s="6" t="s">
        <v>45</v>
      </c>
      <c r="D36" s="6" t="s">
        <v>5</v>
      </c>
      <c r="E36" s="7" t="s">
        <v>47</v>
      </c>
      <c r="F36" s="8"/>
    </row>
    <row r="37" spans="1:6" ht="20.100000000000001" customHeight="1" x14ac:dyDescent="0.25">
      <c r="A37" s="5"/>
      <c r="B37" s="6" t="s">
        <v>3</v>
      </c>
      <c r="C37" s="6" t="s">
        <v>45</v>
      </c>
      <c r="D37" s="6" t="s">
        <v>7</v>
      </c>
      <c r="E37" s="7" t="s">
        <v>48</v>
      </c>
      <c r="F37" s="8">
        <v>200000</v>
      </c>
    </row>
    <row r="38" spans="1:6" ht="20.100000000000001" customHeight="1" x14ac:dyDescent="0.25">
      <c r="A38" s="5"/>
      <c r="B38" s="6" t="s">
        <v>3</v>
      </c>
      <c r="C38" s="6" t="s">
        <v>45</v>
      </c>
      <c r="D38" s="6" t="s">
        <v>13</v>
      </c>
      <c r="E38" s="7" t="s">
        <v>49</v>
      </c>
      <c r="F38" s="10">
        <v>2801999</v>
      </c>
    </row>
    <row r="39" spans="1:6" ht="20.100000000000001" customHeight="1" x14ac:dyDescent="0.25">
      <c r="A39" s="5"/>
      <c r="B39" s="6" t="s">
        <v>3</v>
      </c>
      <c r="C39" s="6" t="s">
        <v>45</v>
      </c>
      <c r="D39" s="6" t="s">
        <v>15</v>
      </c>
      <c r="E39" s="7" t="s">
        <v>50</v>
      </c>
      <c r="F39" s="8"/>
    </row>
    <row r="40" spans="1:6" ht="20.100000000000001" customHeight="1" x14ac:dyDescent="0.25">
      <c r="A40" s="22" t="s">
        <v>3</v>
      </c>
      <c r="B40" s="23" t="s">
        <v>51</v>
      </c>
      <c r="C40" s="24" t="s">
        <v>52</v>
      </c>
      <c r="D40" s="25"/>
      <c r="E40" s="26"/>
      <c r="F40" s="27">
        <f>SUM(F41:F45)</f>
        <v>40000</v>
      </c>
    </row>
    <row r="41" spans="1:6" ht="20.100000000000001" customHeight="1" x14ac:dyDescent="0.25">
      <c r="A41" s="5"/>
      <c r="B41" s="6" t="s">
        <v>3</v>
      </c>
      <c r="C41" s="6" t="s">
        <v>51</v>
      </c>
      <c r="D41" s="6" t="s">
        <v>5</v>
      </c>
      <c r="E41" s="7" t="s">
        <v>53</v>
      </c>
      <c r="F41" s="8"/>
    </row>
    <row r="42" spans="1:6" ht="20.100000000000001" customHeight="1" x14ac:dyDescent="0.25">
      <c r="A42" s="5"/>
      <c r="B42" s="6" t="s">
        <v>3</v>
      </c>
      <c r="C42" s="6" t="s">
        <v>51</v>
      </c>
      <c r="D42" s="6" t="s">
        <v>7</v>
      </c>
      <c r="E42" s="7" t="s">
        <v>54</v>
      </c>
      <c r="F42" s="8"/>
    </row>
    <row r="43" spans="1:6" ht="20.100000000000001" customHeight="1" x14ac:dyDescent="0.25">
      <c r="A43" s="5"/>
      <c r="B43" s="6" t="s">
        <v>3</v>
      </c>
      <c r="C43" s="6" t="s">
        <v>51</v>
      </c>
      <c r="D43" s="6" t="s">
        <v>13</v>
      </c>
      <c r="E43" s="7" t="s">
        <v>55</v>
      </c>
      <c r="F43" s="8">
        <v>40000</v>
      </c>
    </row>
    <row r="44" spans="1:6" ht="20.100000000000001" customHeight="1" x14ac:dyDescent="0.25">
      <c r="A44" s="5"/>
      <c r="B44" s="6" t="s">
        <v>3</v>
      </c>
      <c r="C44" s="6" t="s">
        <v>51</v>
      </c>
      <c r="D44" s="6" t="s">
        <v>15</v>
      </c>
      <c r="E44" s="7" t="s">
        <v>56</v>
      </c>
      <c r="F44" s="8"/>
    </row>
    <row r="45" spans="1:6" ht="20.100000000000001" customHeight="1" x14ac:dyDescent="0.25">
      <c r="A45" s="5"/>
      <c r="B45" s="6" t="s">
        <v>3</v>
      </c>
      <c r="C45" s="6" t="s">
        <v>51</v>
      </c>
      <c r="D45" s="6" t="s">
        <v>23</v>
      </c>
      <c r="E45" s="7" t="s">
        <v>32</v>
      </c>
      <c r="F45" s="8"/>
    </row>
    <row r="46" spans="1:6" ht="20.100000000000001" customHeight="1" x14ac:dyDescent="0.25">
      <c r="A46" s="28" t="s">
        <v>7</v>
      </c>
      <c r="B46" s="29" t="s">
        <v>57</v>
      </c>
      <c r="C46" s="30"/>
      <c r="D46" s="30"/>
      <c r="E46" s="31"/>
      <c r="F46" s="32">
        <f>SUM(F47+F54+F62+F68+F73+F80+F90)</f>
        <v>4221960</v>
      </c>
    </row>
    <row r="47" spans="1:6" ht="20.100000000000001" customHeight="1" x14ac:dyDescent="0.25">
      <c r="A47" s="22" t="s">
        <v>9</v>
      </c>
      <c r="B47" s="23" t="s">
        <v>3</v>
      </c>
      <c r="C47" s="24" t="s">
        <v>58</v>
      </c>
      <c r="D47" s="25"/>
      <c r="E47" s="26"/>
      <c r="F47" s="27">
        <f>SUM(F48:F53)</f>
        <v>0</v>
      </c>
    </row>
    <row r="48" spans="1:6" ht="20.100000000000001" customHeight="1" x14ac:dyDescent="0.25">
      <c r="A48" s="5"/>
      <c r="B48" s="6" t="s">
        <v>9</v>
      </c>
      <c r="C48" s="6" t="s">
        <v>3</v>
      </c>
      <c r="D48" s="6" t="s">
        <v>5</v>
      </c>
      <c r="E48" s="7" t="s">
        <v>59</v>
      </c>
      <c r="F48" s="8"/>
    </row>
    <row r="49" spans="1:6" ht="20.100000000000001" customHeight="1" x14ac:dyDescent="0.25">
      <c r="A49" s="5"/>
      <c r="B49" s="6" t="s">
        <v>9</v>
      </c>
      <c r="C49" s="6" t="s">
        <v>3</v>
      </c>
      <c r="D49" s="6" t="s">
        <v>7</v>
      </c>
      <c r="E49" s="7" t="s">
        <v>60</v>
      </c>
      <c r="F49" s="8"/>
    </row>
    <row r="50" spans="1:6" ht="20.100000000000001" customHeight="1" x14ac:dyDescent="0.25">
      <c r="A50" s="5"/>
      <c r="B50" s="6" t="s">
        <v>9</v>
      </c>
      <c r="C50" s="6" t="s">
        <v>3</v>
      </c>
      <c r="D50" s="6" t="s">
        <v>13</v>
      </c>
      <c r="E50" s="7" t="s">
        <v>61</v>
      </c>
      <c r="F50" s="8"/>
    </row>
    <row r="51" spans="1:6" ht="20.100000000000001" customHeight="1" x14ac:dyDescent="0.25">
      <c r="A51" s="5"/>
      <c r="B51" s="6" t="s">
        <v>9</v>
      </c>
      <c r="C51" s="6" t="s">
        <v>3</v>
      </c>
      <c r="D51" s="6" t="s">
        <v>15</v>
      </c>
      <c r="E51" s="7" t="s">
        <v>62</v>
      </c>
      <c r="F51" s="8"/>
    </row>
    <row r="52" spans="1:6" ht="20.100000000000001" customHeight="1" x14ac:dyDescent="0.25">
      <c r="A52" s="5"/>
      <c r="B52" s="6" t="s">
        <v>9</v>
      </c>
      <c r="C52" s="6" t="s">
        <v>3</v>
      </c>
      <c r="D52" s="6" t="s">
        <v>23</v>
      </c>
      <c r="E52" s="7" t="s">
        <v>63</v>
      </c>
      <c r="F52" s="8"/>
    </row>
    <row r="53" spans="1:6" ht="20.100000000000001" customHeight="1" x14ac:dyDescent="0.25">
      <c r="A53" s="5"/>
      <c r="B53" s="6" t="s">
        <v>9</v>
      </c>
      <c r="C53" s="6" t="s">
        <v>3</v>
      </c>
      <c r="D53" s="6" t="s">
        <v>25</v>
      </c>
      <c r="E53" s="7" t="s">
        <v>64</v>
      </c>
      <c r="F53" s="8"/>
    </row>
    <row r="54" spans="1:6" ht="20.100000000000001" customHeight="1" x14ac:dyDescent="0.25">
      <c r="A54" s="22" t="s">
        <v>9</v>
      </c>
      <c r="B54" s="23" t="s">
        <v>9</v>
      </c>
      <c r="C54" s="24" t="s">
        <v>65</v>
      </c>
      <c r="D54" s="25"/>
      <c r="E54" s="26"/>
      <c r="F54" s="27">
        <f>SUM(F55:F61)</f>
        <v>3530000</v>
      </c>
    </row>
    <row r="55" spans="1:6" ht="20.100000000000001" customHeight="1" x14ac:dyDescent="0.25">
      <c r="A55" s="5"/>
      <c r="B55" s="6" t="s">
        <v>9</v>
      </c>
      <c r="C55" s="6" t="s">
        <v>9</v>
      </c>
      <c r="D55" s="6" t="s">
        <v>5</v>
      </c>
      <c r="E55" s="7" t="s">
        <v>66</v>
      </c>
      <c r="F55" s="8"/>
    </row>
    <row r="56" spans="1:6" ht="20.100000000000001" customHeight="1" x14ac:dyDescent="0.25">
      <c r="A56" s="5"/>
      <c r="B56" s="6" t="s">
        <v>9</v>
      </c>
      <c r="C56" s="6" t="s">
        <v>9</v>
      </c>
      <c r="D56" s="6" t="s">
        <v>7</v>
      </c>
      <c r="E56" s="7" t="s">
        <v>67</v>
      </c>
      <c r="F56" s="8">
        <v>3530000</v>
      </c>
    </row>
    <row r="57" spans="1:6" ht="20.100000000000001" customHeight="1" x14ac:dyDescent="0.25">
      <c r="A57" s="5"/>
      <c r="B57" s="6" t="s">
        <v>9</v>
      </c>
      <c r="C57" s="6" t="s">
        <v>9</v>
      </c>
      <c r="D57" s="6" t="s">
        <v>13</v>
      </c>
      <c r="E57" s="7" t="s">
        <v>68</v>
      </c>
      <c r="F57" s="8"/>
    </row>
    <row r="58" spans="1:6" ht="20.100000000000001" customHeight="1" x14ac:dyDescent="0.25">
      <c r="A58" s="5"/>
      <c r="B58" s="6" t="s">
        <v>9</v>
      </c>
      <c r="C58" s="6" t="s">
        <v>9</v>
      </c>
      <c r="D58" s="6" t="s">
        <v>15</v>
      </c>
      <c r="E58" s="7" t="s">
        <v>69</v>
      </c>
      <c r="F58" s="8"/>
    </row>
    <row r="59" spans="1:6" ht="20.100000000000001" customHeight="1" x14ac:dyDescent="0.25">
      <c r="A59" s="5"/>
      <c r="B59" s="6" t="s">
        <v>9</v>
      </c>
      <c r="C59" s="6" t="s">
        <v>9</v>
      </c>
      <c r="D59" s="6" t="s">
        <v>23</v>
      </c>
      <c r="E59" s="7" t="s">
        <v>70</v>
      </c>
      <c r="F59" s="8"/>
    </row>
    <row r="60" spans="1:6" ht="20.100000000000001" customHeight="1" x14ac:dyDescent="0.25">
      <c r="A60" s="5"/>
      <c r="B60" s="6" t="s">
        <v>9</v>
      </c>
      <c r="C60" s="6" t="s">
        <v>9</v>
      </c>
      <c r="D60" s="6" t="s">
        <v>25</v>
      </c>
      <c r="E60" s="7" t="s">
        <v>71</v>
      </c>
      <c r="F60" s="8"/>
    </row>
    <row r="61" spans="1:6" ht="20.100000000000001" customHeight="1" x14ac:dyDescent="0.25">
      <c r="A61" s="5"/>
      <c r="B61" s="6" t="s">
        <v>9</v>
      </c>
      <c r="C61" s="6" t="s">
        <v>9</v>
      </c>
      <c r="D61" s="6" t="s">
        <v>27</v>
      </c>
      <c r="E61" s="7" t="s">
        <v>72</v>
      </c>
      <c r="F61" s="8"/>
    </row>
    <row r="62" spans="1:6" ht="20.100000000000001" customHeight="1" x14ac:dyDescent="0.25">
      <c r="A62" s="22" t="s">
        <v>9</v>
      </c>
      <c r="B62" s="23" t="s">
        <v>17</v>
      </c>
      <c r="C62" s="24" t="s">
        <v>73</v>
      </c>
      <c r="D62" s="25"/>
      <c r="E62" s="26"/>
      <c r="F62" s="27">
        <f>SUM(F63:F67)</f>
        <v>500000</v>
      </c>
    </row>
    <row r="63" spans="1:6" ht="20.100000000000001" customHeight="1" x14ac:dyDescent="0.25">
      <c r="A63" s="5"/>
      <c r="B63" s="6" t="s">
        <v>9</v>
      </c>
      <c r="C63" s="6" t="s">
        <v>17</v>
      </c>
      <c r="D63" s="6" t="s">
        <v>5</v>
      </c>
      <c r="E63" s="7" t="s">
        <v>74</v>
      </c>
      <c r="F63" s="8">
        <v>500000</v>
      </c>
    </row>
    <row r="64" spans="1:6" ht="20.100000000000001" customHeight="1" x14ac:dyDescent="0.25">
      <c r="A64" s="5"/>
      <c r="B64" s="6" t="s">
        <v>9</v>
      </c>
      <c r="C64" s="6" t="s">
        <v>17</v>
      </c>
      <c r="D64" s="6" t="s">
        <v>7</v>
      </c>
      <c r="E64" s="7" t="s">
        <v>75</v>
      </c>
      <c r="F64" s="8"/>
    </row>
    <row r="65" spans="1:6" ht="20.100000000000001" customHeight="1" x14ac:dyDescent="0.25">
      <c r="A65" s="5"/>
      <c r="B65" s="6" t="s">
        <v>9</v>
      </c>
      <c r="C65" s="6" t="s">
        <v>17</v>
      </c>
      <c r="D65" s="6" t="s">
        <v>13</v>
      </c>
      <c r="E65" s="7" t="s">
        <v>76</v>
      </c>
      <c r="F65" s="8"/>
    </row>
    <row r="66" spans="1:6" ht="20.100000000000001" customHeight="1" x14ac:dyDescent="0.25">
      <c r="A66" s="5"/>
      <c r="B66" s="6" t="s">
        <v>9</v>
      </c>
      <c r="C66" s="6" t="s">
        <v>17</v>
      </c>
      <c r="D66" s="6" t="s">
        <v>15</v>
      </c>
      <c r="E66" s="7" t="s">
        <v>77</v>
      </c>
      <c r="F66" s="8"/>
    </row>
    <row r="67" spans="1:6" ht="20.100000000000001" customHeight="1" x14ac:dyDescent="0.25">
      <c r="A67" s="5"/>
      <c r="B67" s="6" t="s">
        <v>9</v>
      </c>
      <c r="C67" s="6" t="s">
        <v>17</v>
      </c>
      <c r="D67" s="6" t="s">
        <v>23</v>
      </c>
      <c r="E67" s="7" t="s">
        <v>78</v>
      </c>
      <c r="F67" s="8"/>
    </row>
    <row r="68" spans="1:6" ht="20.100000000000001" customHeight="1" x14ac:dyDescent="0.25">
      <c r="A68" s="22" t="s">
        <v>9</v>
      </c>
      <c r="B68" s="23" t="s">
        <v>33</v>
      </c>
      <c r="C68" s="24" t="s">
        <v>79</v>
      </c>
      <c r="D68" s="25"/>
      <c r="E68" s="26"/>
      <c r="F68" s="27">
        <f>SUM(F69:F72)</f>
        <v>191960</v>
      </c>
    </row>
    <row r="69" spans="1:6" ht="20.100000000000001" customHeight="1" x14ac:dyDescent="0.25">
      <c r="A69" s="5"/>
      <c r="B69" s="6" t="s">
        <v>9</v>
      </c>
      <c r="C69" s="6" t="s">
        <v>33</v>
      </c>
      <c r="D69" s="6" t="s">
        <v>5</v>
      </c>
      <c r="E69" s="7" t="s">
        <v>80</v>
      </c>
      <c r="F69" s="8">
        <v>50000</v>
      </c>
    </row>
    <row r="70" spans="1:6" ht="20.100000000000001" customHeight="1" x14ac:dyDescent="0.25">
      <c r="A70" s="5"/>
      <c r="B70" s="6" t="s">
        <v>9</v>
      </c>
      <c r="C70" s="6" t="s">
        <v>33</v>
      </c>
      <c r="D70" s="6" t="s">
        <v>7</v>
      </c>
      <c r="E70" s="7" t="s">
        <v>81</v>
      </c>
      <c r="F70" s="11">
        <v>141960</v>
      </c>
    </row>
    <row r="71" spans="1:6" ht="20.100000000000001" customHeight="1" x14ac:dyDescent="0.25">
      <c r="A71" s="5"/>
      <c r="B71" s="6" t="s">
        <v>9</v>
      </c>
      <c r="C71" s="6" t="s">
        <v>33</v>
      </c>
      <c r="D71" s="6" t="s">
        <v>13</v>
      </c>
      <c r="E71" s="7" t="s">
        <v>82</v>
      </c>
      <c r="F71" s="8"/>
    </row>
    <row r="72" spans="1:6" ht="20.100000000000001" customHeight="1" x14ac:dyDescent="0.25">
      <c r="A72" s="5"/>
      <c r="B72" s="6" t="s">
        <v>9</v>
      </c>
      <c r="C72" s="6" t="s">
        <v>33</v>
      </c>
      <c r="D72" s="6" t="s">
        <v>15</v>
      </c>
      <c r="E72" s="7" t="s">
        <v>83</v>
      </c>
      <c r="F72" s="8"/>
    </row>
    <row r="73" spans="1:6" ht="20.100000000000001" customHeight="1" x14ac:dyDescent="0.25">
      <c r="A73" s="22" t="s">
        <v>9</v>
      </c>
      <c r="B73" s="23" t="s">
        <v>36</v>
      </c>
      <c r="C73" s="24" t="s">
        <v>84</v>
      </c>
      <c r="D73" s="25"/>
      <c r="E73" s="26"/>
      <c r="F73" s="27">
        <f>SUM(F74:F79)</f>
        <v>0</v>
      </c>
    </row>
    <row r="74" spans="1:6" ht="20.100000000000001" customHeight="1" x14ac:dyDescent="0.25">
      <c r="A74" s="5"/>
      <c r="B74" s="6" t="s">
        <v>9</v>
      </c>
      <c r="C74" s="6" t="s">
        <v>36</v>
      </c>
      <c r="D74" s="6" t="s">
        <v>5</v>
      </c>
      <c r="E74" s="7" t="s">
        <v>85</v>
      </c>
      <c r="F74" s="8"/>
    </row>
    <row r="75" spans="1:6" ht="20.100000000000001" customHeight="1" x14ac:dyDescent="0.25">
      <c r="A75" s="5"/>
      <c r="B75" s="6" t="s">
        <v>9</v>
      </c>
      <c r="C75" s="6" t="s">
        <v>36</v>
      </c>
      <c r="D75" s="6" t="s">
        <v>7</v>
      </c>
      <c r="E75" s="7" t="s">
        <v>86</v>
      </c>
      <c r="F75" s="8"/>
    </row>
    <row r="76" spans="1:6" ht="20.100000000000001" customHeight="1" x14ac:dyDescent="0.25">
      <c r="A76" s="5"/>
      <c r="B76" s="6" t="s">
        <v>9</v>
      </c>
      <c r="C76" s="6" t="s">
        <v>36</v>
      </c>
      <c r="D76" s="6" t="s">
        <v>13</v>
      </c>
      <c r="E76" s="7" t="s">
        <v>87</v>
      </c>
      <c r="F76" s="8"/>
    </row>
    <row r="77" spans="1:6" ht="20.100000000000001" customHeight="1" x14ac:dyDescent="0.25">
      <c r="A77" s="5"/>
      <c r="B77" s="6" t="s">
        <v>9</v>
      </c>
      <c r="C77" s="6" t="s">
        <v>36</v>
      </c>
      <c r="D77" s="6" t="s">
        <v>15</v>
      </c>
      <c r="E77" s="7" t="s">
        <v>88</v>
      </c>
      <c r="F77" s="8"/>
    </row>
    <row r="78" spans="1:6" ht="20.100000000000001" customHeight="1" x14ac:dyDescent="0.25">
      <c r="A78" s="5"/>
      <c r="B78" s="6" t="s">
        <v>9</v>
      </c>
      <c r="C78" s="6" t="s">
        <v>36</v>
      </c>
      <c r="D78" s="6" t="s">
        <v>23</v>
      </c>
      <c r="E78" s="7" t="s">
        <v>89</v>
      </c>
      <c r="F78" s="8"/>
    </row>
    <row r="79" spans="1:6" ht="20.100000000000001" customHeight="1" x14ac:dyDescent="0.25">
      <c r="A79" s="5"/>
      <c r="B79" s="6" t="s">
        <v>9</v>
      </c>
      <c r="C79" s="6" t="s">
        <v>36</v>
      </c>
      <c r="D79" s="6" t="s">
        <v>25</v>
      </c>
      <c r="E79" s="7" t="s">
        <v>90</v>
      </c>
      <c r="F79" s="8"/>
    </row>
    <row r="80" spans="1:6" ht="20.100000000000001" customHeight="1" x14ac:dyDescent="0.25">
      <c r="A80" s="22" t="s">
        <v>9</v>
      </c>
      <c r="B80" s="23" t="s">
        <v>40</v>
      </c>
      <c r="C80" s="24" t="s">
        <v>91</v>
      </c>
      <c r="D80" s="25"/>
      <c r="E80" s="26"/>
      <c r="F80" s="27">
        <f>SUM(F81:F89)</f>
        <v>0</v>
      </c>
    </row>
    <row r="81" spans="1:6" ht="20.100000000000001" customHeight="1" x14ac:dyDescent="0.25">
      <c r="A81" s="5"/>
      <c r="B81" s="6" t="s">
        <v>9</v>
      </c>
      <c r="C81" s="6" t="s">
        <v>40</v>
      </c>
      <c r="D81" s="6" t="s">
        <v>5</v>
      </c>
      <c r="E81" s="7" t="s">
        <v>92</v>
      </c>
      <c r="F81" s="8"/>
    </row>
    <row r="82" spans="1:6" ht="20.100000000000001" customHeight="1" x14ac:dyDescent="0.25">
      <c r="A82" s="5"/>
      <c r="B82" s="6" t="s">
        <v>9</v>
      </c>
      <c r="C82" s="6" t="s">
        <v>40</v>
      </c>
      <c r="D82" s="6" t="s">
        <v>7</v>
      </c>
      <c r="E82" s="7" t="s">
        <v>93</v>
      </c>
      <c r="F82" s="8"/>
    </row>
    <row r="83" spans="1:6" ht="20.100000000000001" customHeight="1" x14ac:dyDescent="0.25">
      <c r="A83" s="5"/>
      <c r="B83" s="6" t="s">
        <v>9</v>
      </c>
      <c r="C83" s="6" t="s">
        <v>40</v>
      </c>
      <c r="D83" s="6" t="s">
        <v>13</v>
      </c>
      <c r="E83" s="7" t="s">
        <v>94</v>
      </c>
      <c r="F83" s="8"/>
    </row>
    <row r="84" spans="1:6" ht="20.100000000000001" customHeight="1" x14ac:dyDescent="0.25">
      <c r="A84" s="5"/>
      <c r="B84" s="6" t="s">
        <v>9</v>
      </c>
      <c r="C84" s="6" t="s">
        <v>40</v>
      </c>
      <c r="D84" s="6" t="s">
        <v>15</v>
      </c>
      <c r="E84" s="7" t="s">
        <v>95</v>
      </c>
      <c r="F84" s="8"/>
    </row>
    <row r="85" spans="1:6" ht="20.100000000000001" customHeight="1" x14ac:dyDescent="0.25">
      <c r="A85" s="5"/>
      <c r="B85" s="6" t="s">
        <v>9</v>
      </c>
      <c r="C85" s="6" t="s">
        <v>40</v>
      </c>
      <c r="D85" s="6" t="s">
        <v>23</v>
      </c>
      <c r="E85" s="7" t="s">
        <v>96</v>
      </c>
      <c r="F85" s="8"/>
    </row>
    <row r="86" spans="1:6" ht="20.100000000000001" customHeight="1" x14ac:dyDescent="0.25">
      <c r="A86" s="5"/>
      <c r="B86" s="6" t="s">
        <v>9</v>
      </c>
      <c r="C86" s="6" t="s">
        <v>40</v>
      </c>
      <c r="D86" s="6" t="s">
        <v>25</v>
      </c>
      <c r="E86" s="7" t="s">
        <v>97</v>
      </c>
      <c r="F86" s="8"/>
    </row>
    <row r="87" spans="1:6" ht="20.100000000000001" customHeight="1" x14ac:dyDescent="0.25">
      <c r="A87" s="5"/>
      <c r="B87" s="6" t="s">
        <v>9</v>
      </c>
      <c r="C87" s="6" t="s">
        <v>40</v>
      </c>
      <c r="D87" s="6" t="s">
        <v>27</v>
      </c>
      <c r="E87" s="7" t="s">
        <v>98</v>
      </c>
      <c r="F87" s="8"/>
    </row>
    <row r="88" spans="1:6" ht="20.100000000000001" customHeight="1" x14ac:dyDescent="0.25">
      <c r="A88" s="5"/>
      <c r="B88" s="6" t="s">
        <v>9</v>
      </c>
      <c r="C88" s="6" t="s">
        <v>40</v>
      </c>
      <c r="D88" s="6" t="s">
        <v>29</v>
      </c>
      <c r="E88" s="7" t="s">
        <v>99</v>
      </c>
      <c r="F88" s="8"/>
    </row>
    <row r="89" spans="1:6" ht="20.100000000000001" customHeight="1" x14ac:dyDescent="0.25">
      <c r="A89" s="5"/>
      <c r="B89" s="6" t="s">
        <v>9</v>
      </c>
      <c r="C89" s="6" t="s">
        <v>40</v>
      </c>
      <c r="D89" s="6" t="s">
        <v>31</v>
      </c>
      <c r="E89" s="7" t="s">
        <v>100</v>
      </c>
      <c r="F89" s="8"/>
    </row>
    <row r="90" spans="1:6" ht="20.100000000000001" customHeight="1" x14ac:dyDescent="0.25">
      <c r="A90" s="22" t="s">
        <v>9</v>
      </c>
      <c r="B90" s="23" t="s">
        <v>45</v>
      </c>
      <c r="C90" s="24" t="s">
        <v>101</v>
      </c>
      <c r="D90" s="25"/>
      <c r="E90" s="26"/>
      <c r="F90" s="27">
        <f>SUM(F91)</f>
        <v>0</v>
      </c>
    </row>
    <row r="91" spans="1:6" ht="20.100000000000001" customHeight="1" x14ac:dyDescent="0.25">
      <c r="A91" s="5"/>
      <c r="B91" s="6" t="s">
        <v>9</v>
      </c>
      <c r="C91" s="6" t="s">
        <v>45</v>
      </c>
      <c r="D91" s="6" t="s">
        <v>5</v>
      </c>
      <c r="E91" s="7" t="s">
        <v>102</v>
      </c>
      <c r="F91" s="8"/>
    </row>
    <row r="92" spans="1:6" ht="20.100000000000001" customHeight="1" x14ac:dyDescent="0.25">
      <c r="A92" s="28" t="s">
        <v>13</v>
      </c>
      <c r="B92" s="29" t="s">
        <v>103</v>
      </c>
      <c r="C92" s="30"/>
      <c r="D92" s="30"/>
      <c r="E92" s="31"/>
      <c r="F92" s="32">
        <f>SUM(F93+F96+F103+F110+F114+F121+F123+F126+F131)</f>
        <v>5625000</v>
      </c>
    </row>
    <row r="93" spans="1:6" ht="20.100000000000001" customHeight="1" x14ac:dyDescent="0.25">
      <c r="A93" s="22" t="s">
        <v>17</v>
      </c>
      <c r="B93" s="23" t="s">
        <v>3</v>
      </c>
      <c r="C93" s="24" t="s">
        <v>104</v>
      </c>
      <c r="D93" s="25"/>
      <c r="E93" s="26"/>
      <c r="F93" s="27">
        <f>SUM(F94:F95)</f>
        <v>0</v>
      </c>
    </row>
    <row r="94" spans="1:6" ht="20.100000000000001" customHeight="1" x14ac:dyDescent="0.25">
      <c r="A94" s="5"/>
      <c r="B94" s="6" t="s">
        <v>17</v>
      </c>
      <c r="C94" s="6" t="s">
        <v>3</v>
      </c>
      <c r="D94" s="6" t="s">
        <v>5</v>
      </c>
      <c r="E94" s="7" t="s">
        <v>105</v>
      </c>
      <c r="F94" s="8"/>
    </row>
    <row r="95" spans="1:6" ht="20.100000000000001" customHeight="1" x14ac:dyDescent="0.25">
      <c r="A95" s="5"/>
      <c r="B95" s="6" t="s">
        <v>17</v>
      </c>
      <c r="C95" s="6" t="s">
        <v>3</v>
      </c>
      <c r="D95" s="6" t="s">
        <v>7</v>
      </c>
      <c r="E95" s="7" t="s">
        <v>106</v>
      </c>
      <c r="F95" s="8"/>
    </row>
    <row r="96" spans="1:6" ht="20.100000000000001" customHeight="1" x14ac:dyDescent="0.25">
      <c r="A96" s="22" t="s">
        <v>17</v>
      </c>
      <c r="B96" s="23" t="s">
        <v>9</v>
      </c>
      <c r="C96" s="24" t="s">
        <v>107</v>
      </c>
      <c r="D96" s="25"/>
      <c r="E96" s="26"/>
      <c r="F96" s="27">
        <f>SUM(F97:F102)</f>
        <v>0</v>
      </c>
    </row>
    <row r="97" spans="1:6" ht="20.100000000000001" customHeight="1" x14ac:dyDescent="0.25">
      <c r="A97" s="5"/>
      <c r="B97" s="6" t="s">
        <v>17</v>
      </c>
      <c r="C97" s="6" t="s">
        <v>9</v>
      </c>
      <c r="D97" s="6" t="s">
        <v>5</v>
      </c>
      <c r="E97" s="7" t="s">
        <v>108</v>
      </c>
      <c r="F97" s="8"/>
    </row>
    <row r="98" spans="1:6" ht="20.100000000000001" customHeight="1" x14ac:dyDescent="0.25">
      <c r="A98" s="5"/>
      <c r="B98" s="6" t="s">
        <v>17</v>
      </c>
      <c r="C98" s="6" t="s">
        <v>9</v>
      </c>
      <c r="D98" s="6" t="s">
        <v>7</v>
      </c>
      <c r="E98" s="7" t="s">
        <v>109</v>
      </c>
      <c r="F98" s="8"/>
    </row>
    <row r="99" spans="1:6" ht="20.100000000000001" customHeight="1" x14ac:dyDescent="0.25">
      <c r="A99" s="5"/>
      <c r="B99" s="6" t="s">
        <v>17</v>
      </c>
      <c r="C99" s="6" t="s">
        <v>9</v>
      </c>
      <c r="D99" s="6" t="s">
        <v>13</v>
      </c>
      <c r="E99" s="7" t="s">
        <v>110</v>
      </c>
      <c r="F99" s="8"/>
    </row>
    <row r="100" spans="1:6" ht="20.100000000000001" customHeight="1" x14ac:dyDescent="0.25">
      <c r="A100" s="5"/>
      <c r="B100" s="6" t="s">
        <v>17</v>
      </c>
      <c r="C100" s="6" t="s">
        <v>9</v>
      </c>
      <c r="D100" s="6" t="s">
        <v>15</v>
      </c>
      <c r="E100" s="7" t="s">
        <v>111</v>
      </c>
      <c r="F100" s="8"/>
    </row>
    <row r="101" spans="1:6" ht="20.100000000000001" customHeight="1" x14ac:dyDescent="0.25">
      <c r="A101" s="5"/>
      <c r="B101" s="6" t="s">
        <v>17</v>
      </c>
      <c r="C101" s="6" t="s">
        <v>9</v>
      </c>
      <c r="D101" s="6" t="s">
        <v>23</v>
      </c>
      <c r="E101" s="7" t="s">
        <v>112</v>
      </c>
      <c r="F101" s="8"/>
    </row>
    <row r="102" spans="1:6" ht="20.100000000000001" customHeight="1" x14ac:dyDescent="0.25">
      <c r="A102" s="5"/>
      <c r="B102" s="6" t="s">
        <v>17</v>
      </c>
      <c r="C102" s="6" t="s">
        <v>9</v>
      </c>
      <c r="D102" s="6" t="s">
        <v>25</v>
      </c>
      <c r="E102" s="7" t="s">
        <v>113</v>
      </c>
      <c r="F102" s="8"/>
    </row>
    <row r="103" spans="1:6" ht="20.100000000000001" customHeight="1" x14ac:dyDescent="0.25">
      <c r="A103" s="22" t="s">
        <v>17</v>
      </c>
      <c r="B103" s="23" t="s">
        <v>17</v>
      </c>
      <c r="C103" s="24" t="s">
        <v>114</v>
      </c>
      <c r="D103" s="25"/>
      <c r="E103" s="26"/>
      <c r="F103" s="27">
        <f>SUM(F104:F109)</f>
        <v>5575000</v>
      </c>
    </row>
    <row r="104" spans="1:6" ht="20.100000000000001" customHeight="1" x14ac:dyDescent="0.25">
      <c r="A104" s="5"/>
      <c r="B104" s="6" t="s">
        <v>17</v>
      </c>
      <c r="C104" s="6" t="s">
        <v>17</v>
      </c>
      <c r="D104" s="6" t="s">
        <v>5</v>
      </c>
      <c r="E104" s="7" t="s">
        <v>115</v>
      </c>
      <c r="F104" s="8"/>
    </row>
    <row r="105" spans="1:6" ht="20.100000000000001" customHeight="1" x14ac:dyDescent="0.25">
      <c r="A105" s="5"/>
      <c r="B105" s="6" t="s">
        <v>17</v>
      </c>
      <c r="C105" s="6" t="s">
        <v>17</v>
      </c>
      <c r="D105" s="6" t="s">
        <v>7</v>
      </c>
      <c r="E105" s="7" t="s">
        <v>116</v>
      </c>
      <c r="F105" s="8"/>
    </row>
    <row r="106" spans="1:6" ht="20.100000000000001" customHeight="1" x14ac:dyDescent="0.25">
      <c r="A106" s="5"/>
      <c r="B106" s="6" t="s">
        <v>17</v>
      </c>
      <c r="C106" s="6" t="s">
        <v>17</v>
      </c>
      <c r="D106" s="6" t="s">
        <v>13</v>
      </c>
      <c r="E106" s="7" t="s">
        <v>117</v>
      </c>
      <c r="F106" s="8"/>
    </row>
    <row r="107" spans="1:6" ht="20.100000000000001" customHeight="1" x14ac:dyDescent="0.25">
      <c r="A107" s="5"/>
      <c r="B107" s="6" t="s">
        <v>17</v>
      </c>
      <c r="C107" s="6" t="s">
        <v>17</v>
      </c>
      <c r="D107" s="6" t="s">
        <v>15</v>
      </c>
      <c r="E107" s="7" t="s">
        <v>118</v>
      </c>
      <c r="F107" s="8">
        <v>3825000</v>
      </c>
    </row>
    <row r="108" spans="1:6" ht="20.100000000000001" customHeight="1" x14ac:dyDescent="0.25">
      <c r="A108" s="5"/>
      <c r="B108" s="6" t="s">
        <v>17</v>
      </c>
      <c r="C108" s="6" t="s">
        <v>17</v>
      </c>
      <c r="D108" s="6" t="s">
        <v>23</v>
      </c>
      <c r="E108" s="7" t="s">
        <v>119</v>
      </c>
      <c r="F108" s="8">
        <v>1750000</v>
      </c>
    </row>
    <row r="109" spans="1:6" ht="20.100000000000001" customHeight="1" x14ac:dyDescent="0.25">
      <c r="A109" s="5"/>
      <c r="B109" s="6" t="s">
        <v>17</v>
      </c>
      <c r="C109" s="6" t="s">
        <v>17</v>
      </c>
      <c r="D109" s="6" t="s">
        <v>25</v>
      </c>
      <c r="E109" s="7" t="s">
        <v>120</v>
      </c>
      <c r="F109" s="8"/>
    </row>
    <row r="110" spans="1:6" ht="20.100000000000001" customHeight="1" x14ac:dyDescent="0.25">
      <c r="A110" s="22" t="s">
        <v>17</v>
      </c>
      <c r="B110" s="23" t="s">
        <v>33</v>
      </c>
      <c r="C110" s="24" t="s">
        <v>121</v>
      </c>
      <c r="D110" s="25"/>
      <c r="E110" s="26"/>
      <c r="F110" s="27">
        <f>SUM(F111:F113)</f>
        <v>0</v>
      </c>
    </row>
    <row r="111" spans="1:6" ht="20.100000000000001" customHeight="1" x14ac:dyDescent="0.25">
      <c r="A111" s="5"/>
      <c r="B111" s="6" t="s">
        <v>17</v>
      </c>
      <c r="C111" s="6" t="s">
        <v>33</v>
      </c>
      <c r="D111" s="6" t="s">
        <v>5</v>
      </c>
      <c r="E111" s="7" t="s">
        <v>122</v>
      </c>
      <c r="F111" s="8"/>
    </row>
    <row r="112" spans="1:6" ht="20.100000000000001" customHeight="1" x14ac:dyDescent="0.25">
      <c r="A112" s="5"/>
      <c r="B112" s="6" t="s">
        <v>17</v>
      </c>
      <c r="C112" s="6" t="s">
        <v>33</v>
      </c>
      <c r="D112" s="6" t="s">
        <v>7</v>
      </c>
      <c r="E112" s="7" t="s">
        <v>123</v>
      </c>
      <c r="F112" s="8"/>
    </row>
    <row r="113" spans="1:6" ht="20.100000000000001" customHeight="1" x14ac:dyDescent="0.25">
      <c r="A113" s="5"/>
      <c r="B113" s="6" t="s">
        <v>17</v>
      </c>
      <c r="C113" s="6" t="s">
        <v>33</v>
      </c>
      <c r="D113" s="6" t="s">
        <v>13</v>
      </c>
      <c r="E113" s="7" t="s">
        <v>124</v>
      </c>
      <c r="F113" s="8"/>
    </row>
    <row r="114" spans="1:6" ht="20.100000000000001" customHeight="1" x14ac:dyDescent="0.25">
      <c r="A114" s="22" t="s">
        <v>17</v>
      </c>
      <c r="B114" s="23" t="s">
        <v>36</v>
      </c>
      <c r="C114" s="24" t="s">
        <v>125</v>
      </c>
      <c r="D114" s="25"/>
      <c r="E114" s="26"/>
      <c r="F114" s="27">
        <f>SUM(F115:F120)</f>
        <v>0</v>
      </c>
    </row>
    <row r="115" spans="1:6" ht="20.100000000000001" customHeight="1" x14ac:dyDescent="0.25">
      <c r="A115" s="5"/>
      <c r="B115" s="6" t="s">
        <v>17</v>
      </c>
      <c r="C115" s="6" t="s">
        <v>36</v>
      </c>
      <c r="D115" s="6" t="s">
        <v>5</v>
      </c>
      <c r="E115" s="7" t="s">
        <v>126</v>
      </c>
      <c r="F115" s="8"/>
    </row>
    <row r="116" spans="1:6" ht="20.100000000000001" customHeight="1" x14ac:dyDescent="0.25">
      <c r="A116" s="5"/>
      <c r="B116" s="6" t="s">
        <v>17</v>
      </c>
      <c r="C116" s="6" t="s">
        <v>36</v>
      </c>
      <c r="D116" s="6" t="s">
        <v>7</v>
      </c>
      <c r="E116" s="7" t="s">
        <v>127</v>
      </c>
      <c r="F116" s="8"/>
    </row>
    <row r="117" spans="1:6" ht="20.100000000000001" customHeight="1" x14ac:dyDescent="0.25">
      <c r="A117" s="5"/>
      <c r="B117" s="6" t="s">
        <v>17</v>
      </c>
      <c r="C117" s="6" t="s">
        <v>36</v>
      </c>
      <c r="D117" s="6" t="s">
        <v>13</v>
      </c>
      <c r="E117" s="7" t="s">
        <v>128</v>
      </c>
      <c r="F117" s="8"/>
    </row>
    <row r="118" spans="1:6" ht="20.100000000000001" customHeight="1" x14ac:dyDescent="0.25">
      <c r="A118" s="5"/>
      <c r="B118" s="6" t="s">
        <v>17</v>
      </c>
      <c r="C118" s="6" t="s">
        <v>36</v>
      </c>
      <c r="D118" s="6" t="s">
        <v>15</v>
      </c>
      <c r="E118" s="7" t="s">
        <v>129</v>
      </c>
      <c r="F118" s="8"/>
    </row>
    <row r="119" spans="1:6" ht="20.100000000000001" customHeight="1" x14ac:dyDescent="0.25">
      <c r="A119" s="5"/>
      <c r="B119" s="6" t="s">
        <v>17</v>
      </c>
      <c r="C119" s="6" t="s">
        <v>36</v>
      </c>
      <c r="D119" s="6" t="s">
        <v>23</v>
      </c>
      <c r="E119" s="7" t="s">
        <v>130</v>
      </c>
      <c r="F119" s="8"/>
    </row>
    <row r="120" spans="1:6" ht="20.100000000000001" customHeight="1" x14ac:dyDescent="0.25">
      <c r="A120" s="5"/>
      <c r="B120" s="6" t="s">
        <v>17</v>
      </c>
      <c r="C120" s="6" t="s">
        <v>36</v>
      </c>
      <c r="D120" s="6" t="s">
        <v>25</v>
      </c>
      <c r="E120" s="7" t="s">
        <v>131</v>
      </c>
      <c r="F120" s="8"/>
    </row>
    <row r="121" spans="1:6" ht="20.100000000000001" customHeight="1" x14ac:dyDescent="0.25">
      <c r="A121" s="22" t="s">
        <v>17</v>
      </c>
      <c r="B121" s="23" t="s">
        <v>40</v>
      </c>
      <c r="C121" s="24" t="s">
        <v>132</v>
      </c>
      <c r="D121" s="25"/>
      <c r="E121" s="26"/>
      <c r="F121" s="27">
        <f>SUM(F122)</f>
        <v>0</v>
      </c>
    </row>
    <row r="122" spans="1:6" ht="20.100000000000001" customHeight="1" x14ac:dyDescent="0.25">
      <c r="A122" s="5"/>
      <c r="B122" s="6" t="s">
        <v>17</v>
      </c>
      <c r="C122" s="6" t="s">
        <v>40</v>
      </c>
      <c r="D122" s="6" t="s">
        <v>5</v>
      </c>
      <c r="E122" s="7" t="s">
        <v>133</v>
      </c>
      <c r="F122" s="8"/>
    </row>
    <row r="123" spans="1:6" ht="20.100000000000001" customHeight="1" x14ac:dyDescent="0.25">
      <c r="A123" s="22" t="s">
        <v>17</v>
      </c>
      <c r="B123" s="23" t="s">
        <v>45</v>
      </c>
      <c r="C123" s="24" t="s">
        <v>134</v>
      </c>
      <c r="D123" s="25"/>
      <c r="E123" s="26"/>
      <c r="F123" s="27">
        <f>SUM(F124:F125)</f>
        <v>50000</v>
      </c>
    </row>
    <row r="124" spans="1:6" ht="20.100000000000001" customHeight="1" x14ac:dyDescent="0.25">
      <c r="A124" s="5"/>
      <c r="B124" s="6" t="s">
        <v>17</v>
      </c>
      <c r="C124" s="6" t="s">
        <v>45</v>
      </c>
      <c r="D124" s="6" t="s">
        <v>5</v>
      </c>
      <c r="E124" s="7" t="s">
        <v>135</v>
      </c>
      <c r="F124" s="8"/>
    </row>
    <row r="125" spans="1:6" ht="20.100000000000001" customHeight="1" x14ac:dyDescent="0.25">
      <c r="A125" s="5"/>
      <c r="B125" s="6" t="s">
        <v>17</v>
      </c>
      <c r="C125" s="6" t="s">
        <v>45</v>
      </c>
      <c r="D125" s="6" t="s">
        <v>7</v>
      </c>
      <c r="E125" s="7" t="s">
        <v>136</v>
      </c>
      <c r="F125" s="8">
        <v>50000</v>
      </c>
    </row>
    <row r="126" spans="1:6" ht="20.100000000000001" customHeight="1" x14ac:dyDescent="0.25">
      <c r="A126" s="22" t="s">
        <v>17</v>
      </c>
      <c r="B126" s="23" t="s">
        <v>51</v>
      </c>
      <c r="C126" s="24" t="s">
        <v>137</v>
      </c>
      <c r="D126" s="25"/>
      <c r="E126" s="26"/>
      <c r="F126" s="27">
        <f>SUM(F127:F130)</f>
        <v>0</v>
      </c>
    </row>
    <row r="127" spans="1:6" ht="20.100000000000001" customHeight="1" x14ac:dyDescent="0.25">
      <c r="A127" s="5"/>
      <c r="B127" s="6" t="s">
        <v>17</v>
      </c>
      <c r="C127" s="6" t="s">
        <v>51</v>
      </c>
      <c r="D127" s="6" t="s">
        <v>5</v>
      </c>
      <c r="E127" s="7" t="s">
        <v>138</v>
      </c>
      <c r="F127" s="8"/>
    </row>
    <row r="128" spans="1:6" ht="20.100000000000001" customHeight="1" x14ac:dyDescent="0.25">
      <c r="A128" s="5"/>
      <c r="B128" s="6" t="s">
        <v>17</v>
      </c>
      <c r="C128" s="6" t="s">
        <v>51</v>
      </c>
      <c r="D128" s="6" t="s">
        <v>7</v>
      </c>
      <c r="E128" s="7" t="s">
        <v>139</v>
      </c>
      <c r="F128" s="8"/>
    </row>
    <row r="129" spans="1:6" ht="20.100000000000001" customHeight="1" x14ac:dyDescent="0.25">
      <c r="A129" s="5"/>
      <c r="B129" s="6" t="s">
        <v>17</v>
      </c>
      <c r="C129" s="6" t="s">
        <v>51</v>
      </c>
      <c r="D129" s="6" t="s">
        <v>13</v>
      </c>
      <c r="E129" s="7" t="s">
        <v>140</v>
      </c>
      <c r="F129" s="8"/>
    </row>
    <row r="130" spans="1:6" ht="20.100000000000001" customHeight="1" x14ac:dyDescent="0.25">
      <c r="A130" s="5"/>
      <c r="B130" s="6" t="s">
        <v>17</v>
      </c>
      <c r="C130" s="6" t="s">
        <v>51</v>
      </c>
      <c r="D130" s="6" t="s">
        <v>15</v>
      </c>
      <c r="E130" s="7" t="s">
        <v>141</v>
      </c>
      <c r="F130" s="8"/>
    </row>
    <row r="131" spans="1:6" ht="20.100000000000001" customHeight="1" x14ac:dyDescent="0.25">
      <c r="A131" s="22" t="s">
        <v>17</v>
      </c>
      <c r="B131" s="23" t="s">
        <v>142</v>
      </c>
      <c r="C131" s="24" t="s">
        <v>143</v>
      </c>
      <c r="D131" s="25"/>
      <c r="E131" s="26"/>
      <c r="F131" s="27">
        <f>SUM(F132:F134)</f>
        <v>0</v>
      </c>
    </row>
    <row r="132" spans="1:6" ht="20.100000000000001" customHeight="1" x14ac:dyDescent="0.25">
      <c r="A132" s="5"/>
      <c r="B132" s="6" t="s">
        <v>17</v>
      </c>
      <c r="C132" s="6" t="s">
        <v>142</v>
      </c>
      <c r="D132" s="6" t="s">
        <v>5</v>
      </c>
      <c r="E132" s="7" t="s">
        <v>144</v>
      </c>
      <c r="F132" s="8"/>
    </row>
    <row r="133" spans="1:6" ht="20.100000000000001" customHeight="1" x14ac:dyDescent="0.25">
      <c r="A133" s="5"/>
      <c r="B133" s="6" t="s">
        <v>17</v>
      </c>
      <c r="C133" s="6" t="s">
        <v>142</v>
      </c>
      <c r="D133" s="6" t="s">
        <v>7</v>
      </c>
      <c r="E133" s="7" t="s">
        <v>145</v>
      </c>
      <c r="F133" s="8"/>
    </row>
    <row r="134" spans="1:6" ht="20.100000000000001" customHeight="1" x14ac:dyDescent="0.25">
      <c r="A134" s="5"/>
      <c r="B134" s="6" t="s">
        <v>17</v>
      </c>
      <c r="C134" s="6" t="s">
        <v>142</v>
      </c>
      <c r="D134" s="6" t="s">
        <v>13</v>
      </c>
      <c r="E134" s="7" t="s">
        <v>146</v>
      </c>
      <c r="F134" s="8"/>
    </row>
    <row r="135" spans="1:6" ht="20.100000000000001" customHeight="1" x14ac:dyDescent="0.25">
      <c r="A135" s="28" t="s">
        <v>15</v>
      </c>
      <c r="B135" s="29" t="s">
        <v>147</v>
      </c>
      <c r="C135" s="30"/>
      <c r="D135" s="30"/>
      <c r="E135" s="31"/>
      <c r="F135" s="32">
        <f>SUM(F136+F139+F143+F148)</f>
        <v>1456974</v>
      </c>
    </row>
    <row r="136" spans="1:6" ht="20.100000000000001" customHeight="1" x14ac:dyDescent="0.25">
      <c r="A136" s="22" t="s">
        <v>33</v>
      </c>
      <c r="B136" s="23" t="s">
        <v>3</v>
      </c>
      <c r="C136" s="24" t="s">
        <v>148</v>
      </c>
      <c r="D136" s="25"/>
      <c r="E136" s="26"/>
      <c r="F136" s="27">
        <f>SUM(F137:F138)</f>
        <v>905666</v>
      </c>
    </row>
    <row r="137" spans="1:6" ht="20.100000000000001" customHeight="1" x14ac:dyDescent="0.25">
      <c r="A137" s="5"/>
      <c r="B137" s="6" t="s">
        <v>33</v>
      </c>
      <c r="C137" s="6" t="s">
        <v>3</v>
      </c>
      <c r="D137" s="6" t="s">
        <v>5</v>
      </c>
      <c r="E137" s="7" t="s">
        <v>149</v>
      </c>
      <c r="F137" s="8">
        <v>905666</v>
      </c>
    </row>
    <row r="138" spans="1:6" ht="20.100000000000001" customHeight="1" x14ac:dyDescent="0.25">
      <c r="A138" s="5"/>
      <c r="B138" s="6" t="s">
        <v>33</v>
      </c>
      <c r="C138" s="6" t="s">
        <v>3</v>
      </c>
      <c r="D138" s="6" t="s">
        <v>7</v>
      </c>
      <c r="E138" s="7" t="s">
        <v>150</v>
      </c>
      <c r="F138" s="8"/>
    </row>
    <row r="139" spans="1:6" ht="20.100000000000001" customHeight="1" x14ac:dyDescent="0.25">
      <c r="A139" s="22" t="s">
        <v>33</v>
      </c>
      <c r="B139" s="23" t="s">
        <v>9</v>
      </c>
      <c r="C139" s="24" t="s">
        <v>151</v>
      </c>
      <c r="D139" s="25"/>
      <c r="E139" s="26"/>
      <c r="F139" s="27">
        <f>SUM(F140:F142)</f>
        <v>0</v>
      </c>
    </row>
    <row r="140" spans="1:6" ht="20.100000000000001" customHeight="1" x14ac:dyDescent="0.25">
      <c r="A140" s="5"/>
      <c r="B140" s="6" t="s">
        <v>33</v>
      </c>
      <c r="C140" s="6" t="s">
        <v>9</v>
      </c>
      <c r="D140" s="6" t="s">
        <v>5</v>
      </c>
      <c r="E140" s="7" t="s">
        <v>152</v>
      </c>
      <c r="F140" s="8"/>
    </row>
    <row r="141" spans="1:6" ht="20.100000000000001" customHeight="1" x14ac:dyDescent="0.25">
      <c r="A141" s="5"/>
      <c r="B141" s="6" t="s">
        <v>33</v>
      </c>
      <c r="C141" s="6" t="s">
        <v>9</v>
      </c>
      <c r="D141" s="6" t="s">
        <v>7</v>
      </c>
      <c r="E141" s="7" t="s">
        <v>153</v>
      </c>
      <c r="F141" s="8"/>
    </row>
    <row r="142" spans="1:6" ht="20.100000000000001" customHeight="1" x14ac:dyDescent="0.25">
      <c r="A142" s="5"/>
      <c r="B142" s="6" t="s">
        <v>33</v>
      </c>
      <c r="C142" s="6" t="s">
        <v>9</v>
      </c>
      <c r="D142" s="6" t="s">
        <v>13</v>
      </c>
      <c r="E142" s="7" t="s">
        <v>154</v>
      </c>
      <c r="F142" s="8"/>
    </row>
    <row r="143" spans="1:6" ht="20.100000000000001" customHeight="1" x14ac:dyDescent="0.25">
      <c r="A143" s="22" t="s">
        <v>33</v>
      </c>
      <c r="B143" s="23" t="s">
        <v>17</v>
      </c>
      <c r="C143" s="24" t="s">
        <v>155</v>
      </c>
      <c r="D143" s="25"/>
      <c r="E143" s="26"/>
      <c r="F143" s="27">
        <f>SUM(F144:F147)</f>
        <v>0</v>
      </c>
    </row>
    <row r="144" spans="1:6" ht="20.100000000000001" customHeight="1" x14ac:dyDescent="0.25">
      <c r="A144" s="5"/>
      <c r="B144" s="6" t="s">
        <v>33</v>
      </c>
      <c r="C144" s="6" t="s">
        <v>17</v>
      </c>
      <c r="D144" s="6" t="s">
        <v>5</v>
      </c>
      <c r="E144" s="7" t="s">
        <v>156</v>
      </c>
      <c r="F144" s="8"/>
    </row>
    <row r="145" spans="1:6" ht="20.100000000000001" customHeight="1" x14ac:dyDescent="0.25">
      <c r="A145" s="5"/>
      <c r="B145" s="6" t="s">
        <v>33</v>
      </c>
      <c r="C145" s="6" t="s">
        <v>17</v>
      </c>
      <c r="D145" s="6" t="s">
        <v>7</v>
      </c>
      <c r="E145" s="7" t="s">
        <v>157</v>
      </c>
      <c r="F145" s="8"/>
    </row>
    <row r="146" spans="1:6" ht="20.100000000000001" customHeight="1" x14ac:dyDescent="0.25">
      <c r="A146" s="5"/>
      <c r="B146" s="6" t="s">
        <v>33</v>
      </c>
      <c r="C146" s="6" t="s">
        <v>17</v>
      </c>
      <c r="D146" s="6" t="s">
        <v>13</v>
      </c>
      <c r="E146" s="7" t="s">
        <v>158</v>
      </c>
      <c r="F146" s="8"/>
    </row>
    <row r="147" spans="1:6" ht="20.100000000000001" customHeight="1" x14ac:dyDescent="0.25">
      <c r="A147" s="5"/>
      <c r="B147" s="6" t="s">
        <v>33</v>
      </c>
      <c r="C147" s="6" t="s">
        <v>17</v>
      </c>
      <c r="D147" s="6" t="s">
        <v>15</v>
      </c>
      <c r="E147" s="7" t="s">
        <v>159</v>
      </c>
      <c r="F147" s="8"/>
    </row>
    <row r="148" spans="1:6" ht="20.100000000000001" customHeight="1" x14ac:dyDescent="0.25">
      <c r="A148" s="22" t="s">
        <v>33</v>
      </c>
      <c r="B148" s="23" t="s">
        <v>33</v>
      </c>
      <c r="C148" s="24" t="s">
        <v>160</v>
      </c>
      <c r="D148" s="25"/>
      <c r="E148" s="26"/>
      <c r="F148" s="27">
        <f>SUM(F149)</f>
        <v>551308</v>
      </c>
    </row>
    <row r="149" spans="1:6" ht="20.100000000000001" customHeight="1" x14ac:dyDescent="0.25">
      <c r="A149" s="5"/>
      <c r="B149" s="6" t="s">
        <v>33</v>
      </c>
      <c r="C149" s="6" t="s">
        <v>33</v>
      </c>
      <c r="D149" s="6" t="s">
        <v>5</v>
      </c>
      <c r="E149" s="7" t="s">
        <v>161</v>
      </c>
      <c r="F149" s="12">
        <v>551308</v>
      </c>
    </row>
    <row r="150" spans="1:6" ht="20.100000000000001" customHeight="1" x14ac:dyDescent="0.25">
      <c r="A150" s="13"/>
      <c r="B150" s="14"/>
      <c r="C150" s="14"/>
      <c r="D150" s="14"/>
      <c r="E150" s="15"/>
      <c r="F150" s="16"/>
    </row>
    <row r="151" spans="1:6" ht="20.100000000000001" customHeight="1" x14ac:dyDescent="0.25">
      <c r="A151" s="33" t="s">
        <v>162</v>
      </c>
      <c r="B151" s="34"/>
      <c r="C151" s="34"/>
      <c r="D151" s="34"/>
      <c r="E151" s="35"/>
      <c r="F151" s="36">
        <f>SUM(F7+F46+F92+F135)</f>
        <v>33770421</v>
      </c>
    </row>
  </sheetData>
  <mergeCells count="37">
    <mergeCell ref="B135:E135"/>
    <mergeCell ref="C136:E136"/>
    <mergeCell ref="C139:E139"/>
    <mergeCell ref="C143:E143"/>
    <mergeCell ref="C148:E148"/>
    <mergeCell ref="A151:E151"/>
    <mergeCell ref="C110:E110"/>
    <mergeCell ref="C114:E114"/>
    <mergeCell ref="C121:E121"/>
    <mergeCell ref="C123:E123"/>
    <mergeCell ref="C126:E126"/>
    <mergeCell ref="C131:E131"/>
    <mergeCell ref="C80:E80"/>
    <mergeCell ref="C90:E90"/>
    <mergeCell ref="B92:E92"/>
    <mergeCell ref="C93:E93"/>
    <mergeCell ref="C96:E96"/>
    <mergeCell ref="C103:E103"/>
    <mergeCell ref="B46:E46"/>
    <mergeCell ref="C47:E47"/>
    <mergeCell ref="C54:E54"/>
    <mergeCell ref="C62:E62"/>
    <mergeCell ref="C68:E68"/>
    <mergeCell ref="C73:E73"/>
    <mergeCell ref="C16:E16"/>
    <mergeCell ref="C26:E26"/>
    <mergeCell ref="C28:E28"/>
    <mergeCell ref="C31:E31"/>
    <mergeCell ref="C35:E35"/>
    <mergeCell ref="C40:E40"/>
    <mergeCell ref="A1:F1"/>
    <mergeCell ref="A2:F2"/>
    <mergeCell ref="A5:D5"/>
    <mergeCell ref="B7:E7"/>
    <mergeCell ref="C8:E8"/>
    <mergeCell ref="C11:E11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2019-02-11T18:04:47Z</dcterms:created>
  <dcterms:modified xsi:type="dcterms:W3CDTF">2019-02-11T18:10:55Z</dcterms:modified>
</cp:coreProperties>
</file>