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120" windowWidth="13455" windowHeight="12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<sst xmlns="http://schemas.openxmlformats.org/spreadsheetml/2006/main" count="464" uniqueCount="202">
  <si>
    <t>DIF MUNICIPAL DE SAN CRISTÓBAL DE LA BARRANCA, JAL.</t>
  </si>
  <si>
    <t>ESTADO DE ACTIVIDADES</t>
  </si>
  <si>
    <t>AL 30 DE ABRIL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</si>
  <si>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</si>
  <si>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</si>
  <si>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</si>
  <si>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</si>
  <si>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</si>
  <si>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</si>
  <si>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</si>
  <si>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</si>
  <si>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</si>
  <si>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</si>
  <si>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</si>
  <si>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</si>
  <si>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</si>
  <si>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</si>
  <si>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</si>
  <si>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</si>
  <si>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</si>
  <si>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</si>
  <si>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</si>
  <si>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</si>
  <si>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</si>
  <si>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</si>
  <si>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</si>
  <si>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</si>
  <si>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</si>
  <si>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</si>
  <si>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</si>
  <si>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</si>
  <si>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</si>
  <si>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</si>
  <si>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</si>
  <si>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</si>
  <si>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</si>
  <si>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</si>
  <si>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</si>
  <si>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</si>
  <si>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</si>
  <si>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</si>
  <si>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</si>
  <si>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</si>
  <si>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</si>
  <si>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</si>
  <si>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</si>
  <si>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</si>
  <si>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</si>
  <si>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</si>
  <si>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</si>
  <si>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</si>
  <si>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</si>
  <si>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</si>
  <si>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</si>
  <si>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</si>
  <si>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</si>
  <si>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</si>
  <si>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</si>
  <si>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</si>
  <si>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</si>
  <si>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</si>
  <si>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</si>
  <si>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</si>
  <si>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</si>
  <si>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</si>
  <si>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</si>
  <si>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</si>
  <si>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</si>
  <si>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</si>
  <si>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</si>
  <si>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</si>
  <si>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</si>
  <si>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</si>
  <si>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</si>
  <si>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</si>
  <si>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</si>
  <si>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</si>
  <si>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</si>
  <si>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</si>
  <si>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</si>
  <si>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</si>
  <si>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</si>
  <si>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</si>
  <si>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</si>
  <si>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</si>
  <si>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</si>
  <si>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</si>
  <si>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</si>
  <si>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</si>
  <si>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</si>
  <si>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</si>
  <si>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</si>
  <si>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</si>
  <si>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</si>
  <si>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</si>
  <si>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</si>
  <si>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</si>
  <si>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</si>
  <si>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</si>
  <si>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</si>
  <si>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</si>
  <si>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</si>
  <si>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</si>
  <si>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</si>
  <si>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</si>
  <si>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</si>
  <si>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</si>
  <si>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</si>
  <si>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</si>
  <si>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</si>
  <si>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</si>
  <si>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</si>
  <si>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</si>
  <si>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</si>
  <si>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</si>
  <si>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 AYUDAS</t>
  </si>
  <si>
    <t>ASIGNACIONES AL SECTOR PÚBLICO</t>
  </si>
  <si>
    <t>TRANSFERENCIAS INTERNAS AL SECTOR PÚBLICO</t>
  </si>
  <si>
    <t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</si>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</sst>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5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</numFmts>
  <fonts count="61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/>
      <top style="thin">
        <color theme="1" tint="0.34999001026153564"/>
      </top>
      <bottom style="thin">
        <color theme="1" tint="0.34999001026153564"/>
      </bottom>
    </border>
    <border>
      <left/>
      <right style="thin"/>
      <top/>
      <bottom/>
    </border>
    <border>
      <left/>
      <right/>
      <top style="thin">
        <color theme="1" tint="0.34999001026153564"/>
      </top>
      <bottom style="double">
        <color theme="1" tint="0.34999001026153564"/>
      </bottom>
    </border>
    <border>
      <left/>
      <right style="thin"/>
      <top style="thin">
        <color theme="1" tint="0.34999001026153564"/>
      </top>
      <bottom style="double">
        <color theme="1" tint="0.34999001026153564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172" fontId="53" fillId="33" borderId="16" xfId="0" applyNumberFormat="1" applyFont="1" applyFill="1" applyBorder="1" applyAlignment="1">
      <alignment horizontal="right" vertical="center"/>
    </xf>
    <xf numFmtId="172" fontId="53" fillId="3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4" fillId="33" borderId="18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/>
    </xf>
    <xf numFmtId="172" fontId="55" fillId="33" borderId="19" xfId="0" applyNumberFormat="1" applyFont="1" applyFill="1" applyBorder="1" applyAlignment="1">
      <alignment horizontal="center" vertical="center"/>
    </xf>
    <xf numFmtId="172" fontId="55" fillId="33" borderId="2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72" fontId="53" fillId="0" borderId="11" xfId="0" applyNumberFormat="1" applyFont="1" applyBorder="1" applyAlignment="1">
      <alignment horizontal="right" vertical="center"/>
    </xf>
    <xf numFmtId="172" fontId="53" fillId="0" borderId="12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72" fontId="56" fillId="0" borderId="19" xfId="0" applyNumberFormat="1" applyFont="1" applyBorder="1" applyAlignment="1">
      <alignment horizontal="right" vertical="center"/>
    </xf>
    <xf numFmtId="172" fontId="56" fillId="0" borderId="2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172" fontId="58" fillId="0" borderId="0" xfId="0" applyNumberFormat="1" applyFont="1" applyBorder="1" applyAlignment="1">
      <alignment horizontal="right" vertical="center"/>
    </xf>
    <xf numFmtId="172" fontId="58" fillId="0" borderId="2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172" fontId="56" fillId="33" borderId="19" xfId="0" applyNumberFormat="1" applyFont="1" applyFill="1" applyBorder="1" applyAlignment="1">
      <alignment horizontal="right" vertical="center"/>
    </xf>
    <xf numFmtId="172" fontId="56" fillId="33" borderId="21" xfId="0" applyNumberFormat="1" applyFont="1" applyFill="1" applyBorder="1" applyAlignment="1">
      <alignment horizontal="right" vertical="center"/>
    </xf>
    <xf numFmtId="172" fontId="58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72" fontId="56" fillId="33" borderId="23" xfId="0" applyNumberFormat="1" applyFont="1" applyFill="1" applyBorder="1" applyAlignment="1">
      <alignment horizontal="right" vertical="center"/>
    </xf>
    <xf numFmtId="172" fontId="56" fillId="33" borderId="24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172" fontId="53" fillId="0" borderId="16" xfId="0" applyNumberFormat="1" applyFont="1" applyBorder="1" applyAlignment="1">
      <alignment horizontal="right" vertical="center"/>
    </xf>
    <xf numFmtId="172" fontId="53" fillId="0" borderId="17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 2" xfId="63"/>
    <cellStyle name="Porcentual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.7109375" style="0" customWidth="1"/>
    <col min="3" max="12" width="11.421875" style="0" customWidth="1"/>
    <col min="13" max="14" width="15.7109375" style="0" customWidth="1"/>
  </cols>
  <sheetData>
    <row r="1" ht="9" customHeight="1"/>
    <row r="2" spans="2:14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2:14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spans="2:14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spans="2:14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39.08</v>
      </c>
      <c r="N9" s="27">
        <f>SUM(N10,N20,N27,N30,N37,N43,N54,N60)</f>
        <v>35303.740000000005</v>
      </c>
    </row>
    <row r="10" spans="2:14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0</v>
      </c>
      <c r="N10" s="27">
        <f>SUM(N11:N18)</f>
        <v>0</v>
      </c>
    </row>
    <row r="11" spans="2:14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spans="2:14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0</v>
      </c>
      <c r="N12" s="31">
        <v>0</v>
      </c>
    </row>
    <row r="13" spans="2:14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spans="2: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spans="2:14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spans="2:14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spans="2:14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spans="2:14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spans="2:14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spans="2:14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spans="2:14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spans="2:14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spans="2:14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spans="2:1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spans="2:14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spans="2:14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spans="2:14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spans="2:14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spans="2:14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spans="2:14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0</v>
      </c>
      <c r="N30" s="27">
        <f>SUM(N31:N35)</f>
        <v>6000</v>
      </c>
    </row>
    <row r="31" spans="2:14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0</v>
      </c>
      <c r="N31" s="31">
        <v>0</v>
      </c>
    </row>
    <row r="32" spans="2:14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spans="2:14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0</v>
      </c>
      <c r="N33" s="31">
        <v>6000</v>
      </c>
    </row>
    <row r="34" spans="2:1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0</v>
      </c>
      <c r="N34" s="31">
        <v>0</v>
      </c>
    </row>
    <row r="35" spans="2:14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0</v>
      </c>
      <c r="N35" s="31">
        <v>0</v>
      </c>
    </row>
    <row r="36" spans="2:14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spans="2:14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39.08</v>
      </c>
      <c r="N37" s="27">
        <f>SUM(N38:N41)</f>
        <v>29303.74</v>
      </c>
    </row>
    <row r="38" spans="2:14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39.08</v>
      </c>
      <c r="N38" s="31">
        <v>29303.74</v>
      </c>
    </row>
    <row r="39" spans="2:14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spans="2:14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spans="2:14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spans="2:14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spans="2:14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spans="2:1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spans="2:14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spans="2:14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spans="2:14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spans="2:14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spans="2:14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spans="2:14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spans="2:14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spans="2:14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spans="2:14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spans="2:1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spans="2:14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spans="2:14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spans="2:14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spans="2:14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spans="2:14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spans="2:14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spans="2:14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spans="2:14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spans="2:14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spans="2:1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spans="2:14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358400</v>
      </c>
      <c r="N65" s="27">
        <f>SUM(N66,N71)</f>
        <v>1644668.26</v>
      </c>
    </row>
    <row r="66" spans="2:14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0</v>
      </c>
      <c r="N66" s="27">
        <f>SUM(N67:N69)</f>
        <v>608828.26</v>
      </c>
    </row>
    <row r="67" spans="2:14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0</v>
      </c>
      <c r="N67" s="31">
        <v>0</v>
      </c>
    </row>
    <row r="68" spans="2:14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0</v>
      </c>
      <c r="N68" s="31">
        <v>0</v>
      </c>
    </row>
    <row r="69" spans="2:14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0</v>
      </c>
      <c r="N69" s="31">
        <v>608828.26</v>
      </c>
    </row>
    <row r="70" spans="2:14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spans="2:14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358400</v>
      </c>
      <c r="N71" s="27">
        <f>SUM(N72:N76)</f>
        <v>1035840</v>
      </c>
    </row>
    <row r="72" spans="2:14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268800</v>
      </c>
      <c r="N72" s="31">
        <v>0</v>
      </c>
    </row>
    <row r="73" spans="2:14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spans="2:1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89600</v>
      </c>
      <c r="N74" s="31">
        <v>1035840</v>
      </c>
    </row>
    <row r="75" spans="2:14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spans="2:14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spans="2:14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spans="2:14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spans="2:14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spans="2:14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spans="2:14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spans="2:14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spans="2:14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spans="2:1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spans="2:14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spans="2:14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spans="2:14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spans="2:14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spans="2:14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spans="2:14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spans="2:14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spans="2:14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spans="2:14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spans="2:1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spans="2:14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spans="2:14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spans="2:14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spans="2:14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spans="2:14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spans="2:14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spans="2:14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spans="2:14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spans="2:14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spans="2:1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358439.08</v>
      </c>
      <c r="N104" s="36">
        <f>SUM(N9,N65,N78)</f>
        <v>1679972</v>
      </c>
    </row>
    <row r="105" spans="2:14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spans="2:14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spans="2:14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317380.23</v>
      </c>
      <c r="N107" s="27">
        <f>SUM(N108,N116,N127)</f>
        <v>1138099.27</v>
      </c>
    </row>
    <row r="108" spans="2:14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245300.9</v>
      </c>
      <c r="N108" s="27">
        <f>SUM(N109:N114)</f>
        <v>758211.4</v>
      </c>
    </row>
    <row r="109" spans="2:14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138684.4</v>
      </c>
      <c r="N109" s="31">
        <v>403948.99</v>
      </c>
    </row>
    <row r="110" spans="2:14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99461.82</v>
      </c>
      <c r="N110" s="31">
        <v>269060</v>
      </c>
    </row>
    <row r="111" spans="2:14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0</v>
      </c>
      <c r="N111" s="31">
        <v>73745.13</v>
      </c>
    </row>
    <row r="112" spans="2:14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0</v>
      </c>
    </row>
    <row r="113" spans="2:14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7154.68</v>
      </c>
      <c r="N113" s="31">
        <v>11457.28</v>
      </c>
    </row>
    <row r="114" spans="2: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spans="2:14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spans="2:14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45771.94</v>
      </c>
      <c r="N116" s="27">
        <f>SUM(N117:N125)</f>
        <v>262778.05</v>
      </c>
    </row>
    <row r="117" spans="2:14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30591.97</v>
      </c>
      <c r="N117" s="31">
        <v>75098.85</v>
      </c>
    </row>
    <row r="118" spans="2:14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12864</v>
      </c>
      <c r="N118" s="31">
        <v>169564.27</v>
      </c>
    </row>
    <row r="119" spans="2:14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spans="2:14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0</v>
      </c>
      <c r="N120" s="31">
        <v>4650</v>
      </c>
    </row>
    <row r="121" spans="2:14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0</v>
      </c>
      <c r="N121" s="31">
        <v>0</v>
      </c>
    </row>
    <row r="122" spans="2:14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0</v>
      </c>
      <c r="N122" s="31">
        <v>0</v>
      </c>
    </row>
    <row r="123" spans="2:14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0</v>
      </c>
      <c r="N123" s="31">
        <v>3747.93</v>
      </c>
    </row>
    <row r="124" spans="2:1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0</v>
      </c>
      <c r="N124" s="31">
        <v>0</v>
      </c>
    </row>
    <row r="125" spans="2:14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2315.97</v>
      </c>
      <c r="N125" s="31">
        <v>9717</v>
      </c>
    </row>
    <row r="126" spans="2:14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spans="2:14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26307.39</v>
      </c>
      <c r="N127" s="27">
        <f>SUM(N128:N136)</f>
        <v>117109.81999999999</v>
      </c>
    </row>
    <row r="128" spans="2:14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10116.4</v>
      </c>
      <c r="N128" s="31">
        <v>28421.84</v>
      </c>
    </row>
    <row r="129" spans="2:14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0</v>
      </c>
      <c r="N129" s="31">
        <v>30160</v>
      </c>
    </row>
    <row r="130" spans="2:14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0</v>
      </c>
      <c r="N130" s="31">
        <v>0</v>
      </c>
    </row>
    <row r="131" spans="2:14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0</v>
      </c>
      <c r="N131" s="31">
        <v>16053.97</v>
      </c>
    </row>
    <row r="132" spans="2:14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4700</v>
      </c>
      <c r="N132" s="31">
        <v>24992.01</v>
      </c>
    </row>
    <row r="133" spans="2:14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0</v>
      </c>
    </row>
    <row r="134" spans="2:1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1494</v>
      </c>
      <c r="N134" s="31">
        <v>1051</v>
      </c>
    </row>
    <row r="135" spans="2:14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9811.99</v>
      </c>
      <c r="N135" s="31">
        <v>0</v>
      </c>
    </row>
    <row r="136" spans="2:14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185</v>
      </c>
      <c r="N136" s="31">
        <v>16431</v>
      </c>
    </row>
    <row r="137" spans="2:14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spans="2:14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25740.72</v>
      </c>
      <c r="N138" s="27">
        <f>SUM(N139,N143,N147,N151,N157,N162,N166,N169,N176)</f>
        <v>589195.5</v>
      </c>
    </row>
    <row r="139" spans="2:14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spans="2:14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spans="2:14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spans="2:14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spans="2:14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0</v>
      </c>
      <c r="N143" s="27">
        <f>SUM(N144:N145)</f>
        <v>0</v>
      </c>
    </row>
    <row r="144" spans="2:1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0</v>
      </c>
      <c r="N144" s="31">
        <v>0</v>
      </c>
    </row>
    <row r="145" spans="2:14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spans="2:14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spans="2:14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spans="2:14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spans="2:14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spans="2:14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spans="2:14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25740.72</v>
      </c>
      <c r="N151" s="27">
        <f>SUM(N152:N155)</f>
        <v>589195.5</v>
      </c>
    </row>
    <row r="152" spans="2:14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25740.72</v>
      </c>
      <c r="N152" s="31">
        <v>435195.5</v>
      </c>
    </row>
    <row r="153" spans="2:14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154000</v>
      </c>
    </row>
    <row r="154" spans="2:1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0</v>
      </c>
      <c r="N154" s="31">
        <v>0</v>
      </c>
    </row>
    <row r="155" spans="2:14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spans="2:14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spans="2:14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spans="2:14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spans="2:14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spans="2:14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spans="2:14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spans="2:14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spans="2:14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spans="2:1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spans="2:14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spans="2:14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spans="2:14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spans="2:14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spans="2:14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spans="2:14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spans="2:14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spans="2:14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spans="2:14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spans="2:1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spans="2:14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spans="2:14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spans="2:14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spans="2:14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spans="2:14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spans="2:14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spans="2:14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spans="2:14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spans="2:14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spans="2:1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spans="2:14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spans="2:14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spans="2:14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spans="2:14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spans="2:14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spans="2:14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spans="2:14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spans="2:14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spans="2:14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spans="2:1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spans="2:14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spans="2:14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spans="2:14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spans="2:14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spans="2:14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spans="2:14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spans="2:14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spans="2:14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spans="2:14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spans="2:1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spans="2:14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spans="2:14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spans="2:14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spans="2:14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spans="2:14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spans="2:14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spans="2:14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spans="2:14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spans="2:14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spans="2: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spans="2:14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spans="2:14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spans="2:14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spans="2:14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spans="2:14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spans="2:14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spans="2:14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spans="2:14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spans="2:14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spans="2:1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spans="2:14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spans="2:14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spans="2:14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spans="2:14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spans="2:14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spans="2:14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spans="2:14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spans="2:14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spans="2:14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spans="2:1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spans="2:14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spans="2:14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spans="2:14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spans="2:14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spans="2:14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spans="2:14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spans="2:14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spans="2:14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spans="2:14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spans="2:1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spans="2:14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spans="2:14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spans="2:14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spans="2:14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spans="2:14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spans="2:14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0</v>
      </c>
    </row>
    <row r="251" spans="2:14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0</v>
      </c>
    </row>
    <row r="252" spans="2:14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343120.94999999995</v>
      </c>
      <c r="N252" s="36">
        <f>SUM(N107,N138,N180,N193,N213,N250)</f>
        <v>1727294.77</v>
      </c>
    </row>
    <row r="253" spans="2:14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spans="2:1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spans="2:14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spans="2:14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15318.13</v>
      </c>
      <c r="N256" s="37">
        <v>0</v>
      </c>
    </row>
    <row r="257" spans="2:14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47322.77</v>
      </c>
    </row>
    <row r="258" spans="2:14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spans="2:14" ht="15.75" thickBot="1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15318.13</v>
      </c>
      <c r="N259" s="42">
        <f>SUM(N255:N257)</f>
        <v>47322.77</v>
      </c>
    </row>
    <row r="260" spans="2:14" ht="5.25" customHeight="1" thickTop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spans="5:13" ht="15">
      <c r="E264" s="47"/>
      <c r="K264" s="47"/>
      <c r="M264" s="48"/>
    </row>
    <row r="265" spans="2:14" ht="15"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3:14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3:15" ht="15">
      <c r="M267" s="50" t="s">
        <v>201</v>
      </c>
      <c r="N267" s="51"/>
      <c r="O267" s="52"/>
    </row>
  </sheetData>
  <sheetProtection formatCells="0" formatColumns="0" formatRows="0" insertColumns="0" insertRows="0" insertHyperlinks="0" deleteColumns="0" deleteRows="0" sort="0" autoFilter="0" pivotTables="0"/>
  <mergeCells count="5">
    <mergeCell ref="M267:N267"/>
    <mergeCell ref="B2:N2"/>
    <mergeCell ref="B3:N3"/>
    <mergeCell ref="B4:N4"/>
    <mergeCell ref="C265:N265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tuxca Tesoreria</dc:creator>
  <cp:keywords/>
  <dc:description/>
  <cp:lastModifiedBy>DIF</cp:lastModifiedBy>
  <dcterms:created xsi:type="dcterms:W3CDTF">2016-06-16T18:08:05Z</dcterms:created>
  <dcterms:modified xsi:type="dcterms:W3CDTF">2021-08-26T18:56:17Z</dcterms:modified>
  <cp:category/>
  <cp:version/>
  <cp:contentType/>
  <cp:contentStatus/>
</cp:coreProperties>
</file>